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750" yWindow="4965" windowWidth="14715" windowHeight="11505" activeTab="1"/>
  </bookViews>
  <sheets>
    <sheet name="Originální tonery " sheetId="1" r:id="rId1"/>
    <sheet name="Tonery druhovýroba " sheetId="3" r:id="rId2"/>
  </sheets>
  <definedNames/>
  <calcPr calcId="145621"/>
</workbook>
</file>

<file path=xl/sharedStrings.xml><?xml version="1.0" encoding="utf-8"?>
<sst xmlns="http://schemas.openxmlformats.org/spreadsheetml/2006/main" count="750" uniqueCount="397">
  <si>
    <t>Výrobce</t>
  </si>
  <si>
    <t>Druh zboží</t>
  </si>
  <si>
    <t>Brother</t>
  </si>
  <si>
    <t>Canon</t>
  </si>
  <si>
    <t>Konica Minolta</t>
  </si>
  <si>
    <t>Kyocera</t>
  </si>
  <si>
    <t>Sharp</t>
  </si>
  <si>
    <t>Epson</t>
  </si>
  <si>
    <t>Specifikace - originální tonery</t>
  </si>
  <si>
    <t>OKI</t>
  </si>
  <si>
    <t>Xerox</t>
  </si>
  <si>
    <t>Lexmark</t>
  </si>
  <si>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</si>
  <si>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</si>
  <si>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</si>
  <si>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</si>
  <si>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</si>
  <si>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</si>
  <si>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</si>
  <si>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</si>
  <si>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</si>
  <si>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</si>
  <si>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</si>
  <si>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</si>
  <si>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</si>
  <si>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</si>
  <si>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 xml:space="preserve">Položka č. </t>
  </si>
  <si>
    <t>OCÉ</t>
  </si>
  <si>
    <t>Ricoh</t>
  </si>
  <si>
    <t>Souhrnná specifikace - Originální tonery od výrobce - Výzva 1/2019</t>
  </si>
  <si>
    <t>Souhrnná specifikace - Alternativní tonery - Výzva 1/2019</t>
  </si>
  <si>
    <t>Sharp MX-23GTBA</t>
  </si>
  <si>
    <t>Sharp MX-27GTBA</t>
  </si>
  <si>
    <t>Sharp MX-31GTBA</t>
  </si>
  <si>
    <t>Sharp MX-31GTCA</t>
  </si>
  <si>
    <t>Sharp MX-31GTMA</t>
  </si>
  <si>
    <t>Sharp AR-202T</t>
  </si>
  <si>
    <t>OCÉ F4</t>
  </si>
  <si>
    <t>OCÉ F3</t>
  </si>
  <si>
    <t>OCÉ IJC236 FotoBk</t>
  </si>
  <si>
    <t>OCÉ IJC236 C</t>
  </si>
  <si>
    <t>OCÉ IJC236 Y</t>
  </si>
  <si>
    <t>OCÉ IJC236 M</t>
  </si>
  <si>
    <t>OCÉ ICJ236 MattBk</t>
  </si>
  <si>
    <t>Kyocera TK-8305K</t>
  </si>
  <si>
    <t>Celkem/ks</t>
  </si>
  <si>
    <t>Specifikace - Alternativní tonery</t>
  </si>
  <si>
    <t>GFŘ</t>
  </si>
  <si>
    <t>GŘC</t>
  </si>
  <si>
    <t>ÚZSVM</t>
  </si>
  <si>
    <t>KFA</t>
  </si>
  <si>
    <t>SP CSS</t>
  </si>
  <si>
    <t>MF</t>
  </si>
  <si>
    <t>Triumph Adler</t>
  </si>
  <si>
    <t>Hewlett Packard</t>
  </si>
  <si>
    <t>TN-3280</t>
  </si>
  <si>
    <t>DR-3280</t>
  </si>
  <si>
    <t>CRG-719</t>
  </si>
  <si>
    <t>CRG-728</t>
  </si>
  <si>
    <t>FX-10</t>
  </si>
  <si>
    <t>CRG-731H Bk</t>
  </si>
  <si>
    <t>CRG-731 C</t>
  </si>
  <si>
    <t>CRG-731 M</t>
  </si>
  <si>
    <t>CRG-731 Y</t>
  </si>
  <si>
    <t>CRG-718 Bk</t>
  </si>
  <si>
    <t>CRG-718 C</t>
  </si>
  <si>
    <t>CRG-718 M</t>
  </si>
  <si>
    <t>CRG-718 Y</t>
  </si>
  <si>
    <t>EXV-18</t>
  </si>
  <si>
    <t>EXV-29 Bk</t>
  </si>
  <si>
    <t>EXV-29 C</t>
  </si>
  <si>
    <t>EXV-29 M</t>
  </si>
  <si>
    <t>EXV-29 Y</t>
  </si>
  <si>
    <t>EXV-21 Bk</t>
  </si>
  <si>
    <t>EXV-21 C</t>
  </si>
  <si>
    <t>EXV-21 M</t>
  </si>
  <si>
    <t>EXV-21 Y</t>
  </si>
  <si>
    <t>Photoconductor Unit 100k C13S051228</t>
  </si>
  <si>
    <t>Fuser Unit 100k C13S053049</t>
  </si>
  <si>
    <t>Return High Capacity Toner Cartridge Black 10k C13S050691</t>
  </si>
  <si>
    <t>C8765EE (338)</t>
  </si>
  <si>
    <t>C8766EE (343)</t>
  </si>
  <si>
    <t>C2P10AE (651 Bk)</t>
  </si>
  <si>
    <t>C2P11AE (651 color)</t>
  </si>
  <si>
    <t>C9364E</t>
  </si>
  <si>
    <t>CF360A Bk</t>
  </si>
  <si>
    <t>CF361A C</t>
  </si>
  <si>
    <t>CF362A Y</t>
  </si>
  <si>
    <t>CF363A M</t>
  </si>
  <si>
    <t>CE400A Bk</t>
  </si>
  <si>
    <t>CE401A C</t>
  </si>
  <si>
    <t>CE402A Y</t>
  </si>
  <si>
    <t>CE403A M</t>
  </si>
  <si>
    <t>CB540A Bk</t>
  </si>
  <si>
    <t>CB541A C</t>
  </si>
  <si>
    <t>CB542A Y</t>
  </si>
  <si>
    <t>CB543A M</t>
  </si>
  <si>
    <t>CE320 Bk</t>
  </si>
  <si>
    <t>CE321 C</t>
  </si>
  <si>
    <t>CE322 Y</t>
  </si>
  <si>
    <t>CE323 M</t>
  </si>
  <si>
    <t>CC 530 BK</t>
  </si>
  <si>
    <t>CC 531 C</t>
  </si>
  <si>
    <t>CC 532 Y</t>
  </si>
  <si>
    <t>CC 533 M</t>
  </si>
  <si>
    <t>Odpadní nádobka WX 104</t>
  </si>
  <si>
    <t>TN-324 Bk</t>
  </si>
  <si>
    <t>TN-324 C</t>
  </si>
  <si>
    <t>TN-324 M</t>
  </si>
  <si>
    <t>TN-324 Y</t>
  </si>
  <si>
    <t>TN-213 Bk</t>
  </si>
  <si>
    <t>TN-323</t>
  </si>
  <si>
    <t>TN-514 Bk</t>
  </si>
  <si>
    <t>TN-514 C</t>
  </si>
  <si>
    <t>TN-514 M</t>
  </si>
  <si>
    <t>TN-514 Y</t>
  </si>
  <si>
    <t>TN-321 Bk</t>
  </si>
  <si>
    <t>TN-321 C</t>
  </si>
  <si>
    <t>TN-321 M</t>
  </si>
  <si>
    <t>TN-321 Y</t>
  </si>
  <si>
    <t>zobrazovací jednotka DR313K (A7U40RD)</t>
  </si>
  <si>
    <t>zobrazovací jednotka DR313 (A7U40TD)</t>
  </si>
  <si>
    <t>60F2X00</t>
  </si>
  <si>
    <t>108R00796</t>
  </si>
  <si>
    <t>MB 451dn-černá (44992402)</t>
  </si>
  <si>
    <t>Toner HP Q2612A pro HP LJ 3020</t>
  </si>
  <si>
    <t>Toner HP CE285A pro HP LJ M1132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</si>
  <si>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</si>
  <si>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</si>
  <si>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</si>
  <si>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</si>
  <si>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</si>
  <si>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</si>
  <si>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</si>
  <si>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</si>
  <si>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</si>
  <si>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</si>
  <si>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</si>
  <si>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Toner HP 827A Black</t>
  </si>
  <si>
    <t>Toner HP 827A Cyan</t>
  </si>
  <si>
    <t>Toner HP 827A Yellow</t>
  </si>
  <si>
    <t>Toner HP 827A Magenta</t>
  </si>
  <si>
    <t>HP Q2613X</t>
  </si>
  <si>
    <t>HP C7115X</t>
  </si>
  <si>
    <t>HP Q6470A</t>
  </si>
  <si>
    <r>
      <t>Toner magenta TN321M</t>
    </r>
    <r>
      <rPr>
        <sz val="11"/>
        <color theme="1"/>
        <rFont val="Calibri"/>
        <family val="2"/>
      </rPr>
      <t> pro Minolta C284</t>
    </r>
  </si>
  <si>
    <r>
      <t>Toner yellow TN321Y</t>
    </r>
    <r>
      <rPr>
        <sz val="11"/>
        <color theme="1"/>
        <rFont val="Calibri"/>
        <family val="2"/>
      </rPr>
      <t> pro Minolta C284</t>
    </r>
  </si>
  <si>
    <r>
      <t>Odpadní nádobka WX-103</t>
    </r>
    <r>
      <rPr>
        <sz val="11"/>
        <color theme="1"/>
        <rFont val="Calibri"/>
        <family val="2"/>
      </rPr>
      <t> pro Minolta C284</t>
    </r>
  </si>
  <si>
    <r>
      <t>Válec black DR512K</t>
    </r>
    <r>
      <rPr>
        <sz val="11"/>
        <color theme="1"/>
        <rFont val="Calibri"/>
        <family val="2"/>
      </rPr>
      <t xml:space="preserve"> pro Minolta C284</t>
    </r>
  </si>
  <si>
    <r>
      <t>Válec barva DR512</t>
    </r>
    <r>
      <rPr>
        <sz val="11"/>
        <color theme="1"/>
        <rFont val="Calibri"/>
        <family val="2"/>
      </rPr>
      <t> pro Minolta C284</t>
    </r>
  </si>
  <si>
    <t>Toner černý A5E7150 pro Minolta bizhub PRESS C1085</t>
  </si>
  <si>
    <t>Toner magenta A5E7350 pro Minolta bizhub PRESS C1085</t>
  </si>
  <si>
    <t>Toner cyan A5E7450 pro Minolta bizhub PRESS C1085</t>
  </si>
  <si>
    <t>Toner yellow A5E7250 pro Minolta bizhub PRESS C1085</t>
  </si>
  <si>
    <t>Výlec A6DY0Y1 pro Minolta bizhub PRESS C1085</t>
  </si>
  <si>
    <t>Odpadní nádoba A1RFR70012 pro Minolta bizhub PRESS C1085</t>
  </si>
  <si>
    <t>Toner KYOCERA TK-675 pro KM 2560</t>
  </si>
  <si>
    <t>Toner KYOCERA TK-865 black</t>
  </si>
  <si>
    <t>Toner KYOCERA TK-865 magenta</t>
  </si>
  <si>
    <t>Toner KYOCERA TK-865 cyan</t>
  </si>
  <si>
    <t>Toner KYOCERA TK-865 yellow</t>
  </si>
  <si>
    <t>Toner KYOCERA 3050ci black</t>
  </si>
  <si>
    <t>Toner KYOCERA 3050ci magenta</t>
  </si>
  <si>
    <t>Kyocera TK-7105</t>
  </si>
  <si>
    <t>TONER-B412/32/512/MB472/92/562-3K</t>
  </si>
  <si>
    <t>EP-CART-B411/B431</t>
  </si>
  <si>
    <t>OKI 45807106</t>
  </si>
  <si>
    <t>OKI 44574302</t>
  </si>
  <si>
    <t>Toner back 841299 pro Ricoh c300</t>
  </si>
  <si>
    <t>Toner magenta 841301 pro Ricoh c300</t>
  </si>
  <si>
    <t>Toner cyan 841300 pro Ricoh c300</t>
  </si>
  <si>
    <t>Toner yellow 841302 pro Ricoh c300</t>
  </si>
  <si>
    <t>Sponky 412874 pro Ricoh 3002</t>
  </si>
  <si>
    <t>Toner cyan 841505 pro Ricoh c2051</t>
  </si>
  <si>
    <t>Toner magenta 841506 pro Ricoh c2051</t>
  </si>
  <si>
    <t>Toner yellow 841507 pro Ricoh c2051</t>
  </si>
  <si>
    <t>Toner black 841504 pro Ricoh c2051</t>
  </si>
  <si>
    <t>Toner RICOH Aficio MP C3002 black</t>
  </si>
  <si>
    <t>Toner RICOH Aficio MP C3002 yellow</t>
  </si>
  <si>
    <t>Toner RICOH Aficio MP C3002 magenta</t>
  </si>
  <si>
    <t>Toner RICOH Aficio MP C3002 cyan</t>
  </si>
  <si>
    <t>Toner RICOH MPC2050/MPC2530/MPC2550 cyan</t>
  </si>
  <si>
    <t>Toner RICOH MPC2050/MPC2530/MPC2550 magenta</t>
  </si>
  <si>
    <t>Toner RICOH MPC2050/MPC2530/MPC2550 black</t>
  </si>
  <si>
    <t>Toner RICOH MPC2050/MPC2530/MPC2550 yellow</t>
  </si>
  <si>
    <t>Ricoh 841550</t>
  </si>
  <si>
    <t>Ricoh 841552</t>
  </si>
  <si>
    <t>Ricoh 841553</t>
  </si>
  <si>
    <t>Ricoh 842061</t>
  </si>
  <si>
    <t>Ricoh 842064</t>
  </si>
  <si>
    <t>Ricoh 842062</t>
  </si>
  <si>
    <t>Toner TA CK-7512 black pro TA 3262i</t>
  </si>
  <si>
    <t>Válec 113R00779 pro B7030</t>
  </si>
  <si>
    <t>Sponky do sešívačky 008R12941 pro C7030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</si>
  <si>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</si>
  <si>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</si>
  <si>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</si>
  <si>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</si>
  <si>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</si>
  <si>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</si>
  <si>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</si>
  <si>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</si>
  <si>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</si>
  <si>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</si>
  <si>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</si>
  <si>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</si>
  <si>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</si>
  <si>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</si>
  <si>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</si>
  <si>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</si>
  <si>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</si>
  <si>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</si>
  <si>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Odpadní nádoba Xerox 008R13089 pro 7120</t>
  </si>
  <si>
    <t>Toner XEROX WC 5222/5225/5230</t>
  </si>
  <si>
    <t>Toner XEROX Phaser 3330</t>
  </si>
  <si>
    <t>Toner XEROX VersaLink B7000</t>
  </si>
  <si>
    <t>Xerox 113R00724</t>
  </si>
  <si>
    <t>Xerox 113R00723</t>
  </si>
  <si>
    <t>Xerox 675K47089</t>
  </si>
  <si>
    <t>Xerox 675K78362</t>
  </si>
  <si>
    <t>Xerox 006R01175</t>
  </si>
  <si>
    <t>Xerox 006R03396</t>
  </si>
  <si>
    <t>Xerox 113R00779</t>
  </si>
  <si>
    <t>Xerox 115R00128</t>
  </si>
  <si>
    <t>Toner 106R03396 pro B7030</t>
  </si>
  <si>
    <t>Fuser kit Xerox 115R00115 pro B7030/C7030</t>
  </si>
  <si>
    <t>Cartridge pro NEOPOST IS350</t>
  </si>
  <si>
    <t>Toner OKI 44992402</t>
  </si>
  <si>
    <t>Válec OKI 44574307</t>
  </si>
  <si>
    <t>Toner OKI 44917602-12000str.</t>
  </si>
  <si>
    <t>Válec OKI 44574302</t>
  </si>
  <si>
    <t>Toner OKI 45807111 12000 str.</t>
  </si>
  <si>
    <t>Válec OKI 44574302 25000 str.</t>
  </si>
  <si>
    <t>Epson náplň cartridge 266 black</t>
  </si>
  <si>
    <t>Epson náplň carttridge 267 Color</t>
  </si>
  <si>
    <t>Epson maintenance box T2950, C13T295000</t>
  </si>
  <si>
    <t>Toner HP CF300A black 29500 str.</t>
  </si>
  <si>
    <t>Toner HP CF301A cyan 32000 str.</t>
  </si>
  <si>
    <t>Toner HP CF302A yellow 32000 str.</t>
  </si>
  <si>
    <t>Toner HP CF303A  magenta 32000 str.</t>
  </si>
  <si>
    <t>Válec HP CF358A black 30000 str.</t>
  </si>
  <si>
    <t>Válec HP CF359A cyan 30000 str.</t>
  </si>
  <si>
    <t>Válec HP CF364A yellow 30000 str.</t>
  </si>
  <si>
    <t>Válec HP CF365A magenta 30000 str.</t>
  </si>
  <si>
    <t>LaserJet C1N58A 220V Maintenance Kit 100k-150k</t>
  </si>
  <si>
    <t>LaserJet D7H14A Transfer and Roller Kit 150k</t>
  </si>
  <si>
    <r>
      <t>LaserJet C1P70A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ADF Roller Replacement Kit 100k</t>
    </r>
  </si>
  <si>
    <t xml:space="preserve">HP 1-pack 5,000-staple cartridge (5, 000 staples) CB091A </t>
  </si>
  <si>
    <t>HP 2-pack 2,000-staple cartridge (4,000 staples) CC383A</t>
  </si>
  <si>
    <t>Canon náplň PFI-107BK</t>
  </si>
  <si>
    <t>Canon náplň PFI-107MBK</t>
  </si>
  <si>
    <t>Canon náplň PFI-107C</t>
  </si>
  <si>
    <t>Canon náplň PFI-107Y</t>
  </si>
  <si>
    <t>Canon náplň PFI-107M</t>
  </si>
  <si>
    <t>Neopost - Frankovací stroj</t>
  </si>
  <si>
    <t>Toner TA CK-7512 black 20000str.</t>
  </si>
  <si>
    <t>Maintenance kit - MK-7125 (životnost: 600 000 stran A4) kat. č  1702V68NL0</t>
  </si>
  <si>
    <t>SH-10 sponky ( 3 x 5 000 ks)  kat.č. 652010025 pro finisher DF7120</t>
  </si>
  <si>
    <t>Toner HP CF226X black 9000 str.</t>
  </si>
  <si>
    <t>Náplň LC 1100 black</t>
  </si>
  <si>
    <t>Toner HP CE505A black</t>
  </si>
  <si>
    <t>Toner HP CE505X black</t>
  </si>
  <si>
    <t>Toner HP Q7553X black</t>
  </si>
  <si>
    <t>Toner Epson S050435</t>
  </si>
  <si>
    <t>páska Epson S015021</t>
  </si>
  <si>
    <t>Páska EPSON (S015262/S015016)</t>
  </si>
  <si>
    <t>Toner Kyocera TK-130</t>
  </si>
  <si>
    <t>válec Kyocera DK150</t>
  </si>
  <si>
    <t>válec Kyocera DK310</t>
  </si>
  <si>
    <t>Toner Xerox (106R01415)</t>
  </si>
  <si>
    <t>Toner Xerox (106R01374)</t>
  </si>
  <si>
    <t>OKI toner 09004078</t>
  </si>
  <si>
    <t>OKI toner 09004079</t>
  </si>
  <si>
    <t>OKI pásová jednotka 42158712</t>
  </si>
  <si>
    <t>OKI toner 43979202</t>
  </si>
  <si>
    <t>OKI toner 42127454 yellow - 5k</t>
  </si>
  <si>
    <t>OKI toner 42127455 magenta - 5k</t>
  </si>
  <si>
    <t>OKI toner 42127456 cyan - 5k</t>
  </si>
  <si>
    <t>OKI toner 42127457 black - 5k</t>
  </si>
  <si>
    <t>OKI válec 42126670 yellow</t>
  </si>
  <si>
    <t>OKI válec 42126671 magenta</t>
  </si>
  <si>
    <t>OKI válec 42126672 cyan</t>
  </si>
  <si>
    <t>OKI válec 42126673 black</t>
  </si>
  <si>
    <t>OKI toner 43865721 yellow</t>
  </si>
  <si>
    <t>OKI toner 43865723 cyan</t>
  </si>
  <si>
    <t>OKI toner 43865724 black</t>
  </si>
  <si>
    <t>OKI Fotoválec 43870024 black</t>
  </si>
  <si>
    <t>Epson toner S050611 yellow</t>
  </si>
  <si>
    <t>Epson toner S050612 magenta</t>
  </si>
  <si>
    <t>Epson toner S050613 cyan</t>
  </si>
  <si>
    <t>Epson toner S050614 black</t>
  </si>
  <si>
    <t>HP náplň CB332EE Color 2xHP 343</t>
  </si>
  <si>
    <t>HP náplň C9364EE black 1xHP 337</t>
  </si>
  <si>
    <t>inkoust HP C8765EE black</t>
  </si>
  <si>
    <t>inkoust HP C9363EE colour</t>
  </si>
  <si>
    <t>Náplň Canon BCI15Bk black</t>
  </si>
  <si>
    <t>Náplň Canon PGI35 black</t>
  </si>
  <si>
    <t xml:space="preserve">Náplň Canon CLI36 colour </t>
  </si>
  <si>
    <t>Páska EPSON (S015021)</t>
  </si>
  <si>
    <t>InkJet HP C9396AE č.88 XL black</t>
  </si>
  <si>
    <t>InkJet HP C9391AE č.88 XL cyan</t>
  </si>
  <si>
    <t>InkJet HP C9392AE č.88 XL magenta</t>
  </si>
  <si>
    <t>InkJet HP C9393AE č.88 XL yellow</t>
  </si>
  <si>
    <t>InkJet HP C6656AE č.56 black 19ml</t>
  </si>
  <si>
    <t>InkJet HP C6657AE č.57 color 17ml</t>
  </si>
  <si>
    <t>InkJet HP C8765EE č.338 black 11ml</t>
  </si>
  <si>
    <t>HP náplň CB331EE black 2xHP 338</t>
  </si>
  <si>
    <t>Náplň HP C9505EE colour 2xHP 344</t>
  </si>
  <si>
    <t>HP náplň C1823D č.23 colour  30ml</t>
  </si>
  <si>
    <t>HP náplň 51645AE č.45 black 42ml</t>
  </si>
  <si>
    <t>HP náplň C6578AE color 1xHP 78</t>
  </si>
  <si>
    <t>HP náplň CB332EE color HP 343</t>
  </si>
  <si>
    <t>HP náplň CB331EE black HP 338</t>
  </si>
  <si>
    <t>Toner HP CE278A black</t>
  </si>
  <si>
    <t>Toner HP Q2612A black</t>
  </si>
  <si>
    <t>Toner HP Q2624A black</t>
  </si>
  <si>
    <t>Toner HP Q5949A black</t>
  </si>
  <si>
    <t>Toner HP Q5949X black</t>
  </si>
  <si>
    <t>HP 87X (pro stroj HP M501)</t>
  </si>
  <si>
    <t xml:space="preserve">Multipack TK8305C, TK8305M, TK8305Y, TK8305K (sada 4 tonerových kazet + odpadní nádobka WT-860 pro stroj KYOCERA TaskAlfa 3550ci
</t>
  </si>
  <si>
    <t>Toner HP Q2613X (LJ 1300)</t>
  </si>
  <si>
    <t>Toner HP C4092A (LJ 1100/1100A)</t>
  </si>
  <si>
    <t>Toner HP C7115X (LJ 1200/1220/1000)</t>
  </si>
  <si>
    <t>Toner XEROX Phaser 6180 black HC</t>
  </si>
  <si>
    <t>Toner XEROX Phaser 6180 yellow HC</t>
  </si>
  <si>
    <t>Toner XEROX Phaser 6180 magenta HC</t>
  </si>
  <si>
    <t>Toner XEROX Phaser 6180 cyan HC</t>
  </si>
  <si>
    <t>Toner XEROX WC 6605 black</t>
  </si>
  <si>
    <t>Toner XEROX WC 6605 cyan</t>
  </si>
  <si>
    <t>Toner XEROX WC 6605 magenta</t>
  </si>
  <si>
    <t>Toner XEROX WC 6605 yellow</t>
  </si>
  <si>
    <t>,</t>
  </si>
  <si>
    <t>Celkem ks</t>
  </si>
  <si>
    <t>Toner black TN321K pro Minolta C284</t>
  </si>
  <si>
    <r>
      <t>Toner cyan TN321C</t>
    </r>
    <r>
      <rPr>
        <sz val="11"/>
        <color theme="1"/>
        <rFont val="Calibri"/>
        <family val="2"/>
      </rPr>
      <t> pro Minolta C284</t>
    </r>
  </si>
  <si>
    <t xml:space="preserve">Toner HP CF283X pro LaserJet M225dn </t>
  </si>
  <si>
    <t>MJAKUB</t>
  </si>
  <si>
    <t>NPÚ GŘ</t>
  </si>
  <si>
    <t>NM</t>
  </si>
  <si>
    <t>HMT</t>
  </si>
  <si>
    <t>TN-2220</t>
  </si>
  <si>
    <t>DR-2200</t>
  </si>
  <si>
    <t>TN-2320</t>
  </si>
  <si>
    <t>DR-2300</t>
  </si>
  <si>
    <t>CRG-719H</t>
  </si>
  <si>
    <t>Toner HP 410X black</t>
  </si>
  <si>
    <t>Toner HP 410X cyan</t>
  </si>
  <si>
    <t>Toner HP 410X magenta</t>
  </si>
  <si>
    <t>Toner HP 410X yellow</t>
  </si>
  <si>
    <t>Kyocera TK-3150</t>
  </si>
  <si>
    <t>Toner OKI  44574702</t>
  </si>
  <si>
    <t>válec pro OKI MC873 černý - 44844472</t>
  </si>
  <si>
    <t>válec pro OKI MC873 červený - 44844470</t>
  </si>
  <si>
    <t>válec pro OKI MC873 modrý - 44844471</t>
  </si>
  <si>
    <t>válec pro OKI MC873 žlutý - 44844469</t>
  </si>
  <si>
    <t>MX-235 GT</t>
  </si>
  <si>
    <t>Část 15</t>
  </si>
  <si>
    <t>Samsung</t>
  </si>
  <si>
    <t>MLT-D116L</t>
  </si>
  <si>
    <t>MLT-R116</t>
  </si>
  <si>
    <t>RVCČR</t>
  </si>
  <si>
    <t>VUBP</t>
  </si>
  <si>
    <t>DCP-L2500D</t>
  </si>
  <si>
    <t>DCP-T300</t>
  </si>
  <si>
    <t>HL-3140CW</t>
  </si>
  <si>
    <t>PIXMA MG 5350</t>
  </si>
  <si>
    <t>PIXMA MX495</t>
  </si>
  <si>
    <t>L800</t>
  </si>
  <si>
    <t>HP 4515</t>
  </si>
  <si>
    <t>LaserJet P2055dn</t>
  </si>
  <si>
    <t>LaserJet Pro M203dn</t>
  </si>
  <si>
    <t>LaserJet Pro M12a</t>
  </si>
  <si>
    <t>Část 16</t>
  </si>
  <si>
    <t>Olivetti</t>
  </si>
  <si>
    <t>B 1036 (A33K1L0)</t>
  </si>
  <si>
    <t>B0567</t>
  </si>
  <si>
    <t>B 1037 (A33K4L0)</t>
  </si>
  <si>
    <t>B 1038 (A33K3L0)</t>
  </si>
  <si>
    <t>B 1039 (A33K2L0)</t>
  </si>
  <si>
    <t>B 1051 (WXWX-103)</t>
  </si>
  <si>
    <t>CE260A (647A)</t>
  </si>
  <si>
    <t>CE261A (648A)</t>
  </si>
  <si>
    <t>CE263A (648A)</t>
  </si>
  <si>
    <t>CE262A (648A)</t>
  </si>
  <si>
    <t>CE320A (128A)</t>
  </si>
  <si>
    <t>CE321A (128A)</t>
  </si>
  <si>
    <t>CE323A (128A)</t>
  </si>
  <si>
    <t>CE322A (128A)</t>
  </si>
  <si>
    <t>Q2612A</t>
  </si>
  <si>
    <t>CF279A (79A)</t>
  </si>
  <si>
    <t>Copy kit CK-7512 3262i (pro stroj TA 3262i) PN 623010015</t>
  </si>
  <si>
    <t>Multipack HP CE410X,CE411A,CE412A,CE413A, 
(sada 4 tonerových kazet) pro stroj HP Laser Jet 400 Color M451 dn</t>
  </si>
  <si>
    <t>FAÚ</t>
  </si>
  <si>
    <t>Pověřující zadavatel</t>
  </si>
  <si>
    <t>Pověřující zadavatelé</t>
  </si>
  <si>
    <t xml:space="preserve"> </t>
  </si>
  <si>
    <t>Toner HP C4096A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</si>
</sst>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/>
      <protection/>
    </xf>
  </cellStyleXfs>
  <cellXfs count="108">
    <xf numFmtId="0" fontId="0" fillId="0" borderId="0" xfId="0"/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/>
    <xf numFmtId="0" fontId="4" fillId="0" borderId="2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4" fillId="0" borderId="1" xfId="20" applyFont="1" applyFill="1" applyBorder="1"/>
    <xf numFmtId="0" fontId="6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7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21" applyFont="1" applyFill="1" applyBorder="1" applyAlignment="1">
      <alignment/>
      <protection/>
    </xf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7" fillId="3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3" borderId="2" xfId="0" applyFill="1" applyBorder="1"/>
    <xf numFmtId="0" fontId="0" fillId="0" borderId="8" xfId="0" applyFill="1" applyBorder="1"/>
    <xf numFmtId="0" fontId="4" fillId="0" borderId="8" xfId="0" applyFont="1" applyFill="1" applyBorder="1"/>
    <xf numFmtId="0" fontId="4" fillId="4" borderId="1" xfId="0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0" borderId="0" xfId="0" applyFill="1" applyBorder="1"/>
    <xf numFmtId="0" fontId="6" fillId="5" borderId="9" xfId="0" applyFont="1" applyFill="1" applyBorder="1" applyAlignment="1">
      <alignment horizontal="center"/>
    </xf>
    <xf numFmtId="0" fontId="4" fillId="4" borderId="8" xfId="0" applyFont="1" applyFill="1" applyBorder="1"/>
    <xf numFmtId="0" fontId="6" fillId="5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 applyFill="1"/>
    <xf numFmtId="0" fontId="6" fillId="3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5" xfId="2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/>
    </xf>
    <xf numFmtId="0" fontId="0" fillId="0" borderId="5" xfId="2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8" fillId="0" borderId="6" xfId="0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right"/>
    </xf>
    <xf numFmtId="0" fontId="0" fillId="0" borderId="1" xfId="0" applyFill="1" applyBorder="1" applyAlignment="1">
      <alignment wrapText="1"/>
    </xf>
    <xf numFmtId="1" fontId="0" fillId="0" borderId="1" xfId="0" applyNumberFormat="1" applyBorder="1" applyAlignment="1">
      <alignment horizontal="right"/>
    </xf>
    <xf numFmtId="0" fontId="6" fillId="0" borderId="2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/>
    <xf numFmtId="0" fontId="4" fillId="5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print.cz/hledani/text:106R01415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2"/>
  <sheetViews>
    <sheetView zoomScale="70" zoomScaleNormal="70" workbookViewId="0" topLeftCell="A1">
      <pane ySplit="5" topLeftCell="A278" activePane="bottomLeft" state="frozen"/>
      <selection pane="bottomLeft" activeCell="Q98" sqref="Q98"/>
    </sheetView>
  </sheetViews>
  <sheetFormatPr defaultColWidth="9.140625" defaultRowHeight="15"/>
  <cols>
    <col min="1" max="1" width="17.28125" style="10" customWidth="1"/>
    <col min="2" max="2" width="36.28125" style="10" customWidth="1"/>
    <col min="3" max="3" width="13.140625" style="83" customWidth="1"/>
    <col min="4" max="4" width="10.7109375" style="6" customWidth="1"/>
    <col min="5" max="16" width="10.7109375" style="10" customWidth="1"/>
    <col min="17" max="17" width="10.28125" style="83" customWidth="1"/>
    <col min="18" max="21" width="9.140625" style="10" customWidth="1"/>
    <col min="22" max="16384" width="9.140625" style="10" customWidth="1"/>
  </cols>
  <sheetData>
    <row r="1" spans="1:16" ht="33.75" customHeight="1">
      <c r="A1" s="104" t="s">
        <v>29</v>
      </c>
      <c r="B1" s="104"/>
      <c r="C1" s="104"/>
      <c r="D1" s="104"/>
      <c r="E1" s="104"/>
      <c r="F1" s="104"/>
      <c r="G1" s="104"/>
      <c r="H1" s="104"/>
      <c r="I1" s="104"/>
      <c r="J1" s="64"/>
      <c r="K1" s="64"/>
      <c r="L1" s="64"/>
      <c r="M1" s="64"/>
      <c r="N1" s="65"/>
      <c r="O1" s="65"/>
      <c r="P1" s="25"/>
    </row>
    <row r="3" ht="15.75" thickBot="1"/>
    <row r="4" spans="1:17" ht="25.5" customHeight="1" thickBot="1">
      <c r="A4" s="102" t="s">
        <v>8</v>
      </c>
      <c r="B4" s="103"/>
      <c r="C4" s="105" t="s">
        <v>393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26"/>
      <c r="Q4" s="84"/>
    </row>
    <row r="5" spans="1:17" s="30" customFormat="1" ht="15">
      <c r="A5" s="28" t="s">
        <v>0</v>
      </c>
      <c r="B5" s="28" t="s">
        <v>1</v>
      </c>
      <c r="C5" s="29" t="s">
        <v>47</v>
      </c>
      <c r="D5" s="28" t="s">
        <v>48</v>
      </c>
      <c r="E5" s="28" t="s">
        <v>49</v>
      </c>
      <c r="F5" s="28" t="s">
        <v>392</v>
      </c>
      <c r="G5" s="28" t="s">
        <v>50</v>
      </c>
      <c r="H5" s="28" t="s">
        <v>51</v>
      </c>
      <c r="I5" s="28" t="s">
        <v>52</v>
      </c>
      <c r="J5" s="28" t="s">
        <v>336</v>
      </c>
      <c r="K5" s="28" t="s">
        <v>337</v>
      </c>
      <c r="L5" s="28" t="s">
        <v>338</v>
      </c>
      <c r="M5" s="28" t="s">
        <v>339</v>
      </c>
      <c r="N5" s="28" t="s">
        <v>360</v>
      </c>
      <c r="O5" s="28" t="s">
        <v>361</v>
      </c>
      <c r="P5" s="28" t="s">
        <v>45</v>
      </c>
      <c r="Q5" s="89" t="s">
        <v>26</v>
      </c>
    </row>
    <row r="6" spans="1:17" s="7" customFormat="1" ht="15">
      <c r="A6" s="12" t="s">
        <v>12</v>
      </c>
      <c r="B6" s="13"/>
      <c r="C6" s="94"/>
      <c r="D6" s="14"/>
      <c r="E6" s="13"/>
      <c r="F6" s="13"/>
      <c r="G6" s="13"/>
      <c r="H6" s="13"/>
      <c r="I6" s="15"/>
      <c r="J6" s="15"/>
      <c r="K6" s="15"/>
      <c r="L6" s="15"/>
      <c r="M6" s="15"/>
      <c r="N6" s="15"/>
      <c r="O6" s="15"/>
      <c r="P6" s="15"/>
      <c r="Q6" s="90"/>
    </row>
    <row r="7" spans="1:17" ht="15">
      <c r="A7" s="3" t="s">
        <v>2</v>
      </c>
      <c r="B7" s="1" t="s">
        <v>55</v>
      </c>
      <c r="C7" s="46"/>
      <c r="D7" s="8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>
        <f>SUM(C7:O7)</f>
        <v>7</v>
      </c>
      <c r="Q7" s="73">
        <v>1</v>
      </c>
    </row>
    <row r="8" spans="1:17" ht="14.45" customHeight="1">
      <c r="A8" s="3" t="s">
        <v>2</v>
      </c>
      <c r="B8" s="1" t="s">
        <v>56</v>
      </c>
      <c r="C8" s="46"/>
      <c r="D8" s="8">
        <v>3</v>
      </c>
      <c r="E8" s="1"/>
      <c r="F8" s="1"/>
      <c r="G8" s="1"/>
      <c r="H8" s="1"/>
      <c r="I8" s="8"/>
      <c r="J8" s="8"/>
      <c r="K8" s="8"/>
      <c r="L8" s="8"/>
      <c r="M8" s="8"/>
      <c r="N8" s="8"/>
      <c r="O8" s="8"/>
      <c r="P8" s="8">
        <f aca="true" t="shared" si="0" ref="P8:P15">SUM(C8:O8)</f>
        <v>3</v>
      </c>
      <c r="Q8" s="73">
        <f>1+Q7</f>
        <v>2</v>
      </c>
    </row>
    <row r="9" spans="1:17" ht="14.45" customHeight="1">
      <c r="A9" s="3" t="s">
        <v>2</v>
      </c>
      <c r="B9" s="3" t="s">
        <v>340</v>
      </c>
      <c r="C9" s="46"/>
      <c r="D9" s="8"/>
      <c r="E9" s="1"/>
      <c r="F9" s="1"/>
      <c r="G9" s="1"/>
      <c r="H9" s="1"/>
      <c r="I9" s="8"/>
      <c r="J9" s="8"/>
      <c r="K9" s="8"/>
      <c r="L9" s="8">
        <v>30</v>
      </c>
      <c r="M9" s="8"/>
      <c r="N9" s="8"/>
      <c r="O9" s="8"/>
      <c r="P9" s="8">
        <f t="shared" si="0"/>
        <v>30</v>
      </c>
      <c r="Q9" s="73">
        <f aca="true" t="shared" si="1" ref="Q9:Q15">1+Q8</f>
        <v>3</v>
      </c>
    </row>
    <row r="10" spans="1:17" ht="14.45" customHeight="1">
      <c r="A10" s="3" t="s">
        <v>2</v>
      </c>
      <c r="B10" s="3" t="s">
        <v>341</v>
      </c>
      <c r="C10" s="46"/>
      <c r="D10" s="8"/>
      <c r="E10" s="1"/>
      <c r="F10" s="1"/>
      <c r="G10" s="1"/>
      <c r="H10" s="1"/>
      <c r="I10" s="8"/>
      <c r="J10" s="8"/>
      <c r="K10" s="8"/>
      <c r="L10" s="8">
        <v>15</v>
      </c>
      <c r="M10" s="8"/>
      <c r="N10" s="8"/>
      <c r="O10" s="8"/>
      <c r="P10" s="8">
        <f t="shared" si="0"/>
        <v>15</v>
      </c>
      <c r="Q10" s="73">
        <f t="shared" si="1"/>
        <v>4</v>
      </c>
    </row>
    <row r="11" spans="1:17" ht="14.45" customHeight="1">
      <c r="A11" s="3" t="s">
        <v>2</v>
      </c>
      <c r="B11" s="3" t="s">
        <v>342</v>
      </c>
      <c r="C11" s="46"/>
      <c r="D11" s="8"/>
      <c r="E11" s="1"/>
      <c r="F11" s="1"/>
      <c r="G11" s="1"/>
      <c r="H11" s="1"/>
      <c r="I11" s="8"/>
      <c r="J11" s="8"/>
      <c r="K11" s="8"/>
      <c r="L11" s="8">
        <v>30</v>
      </c>
      <c r="M11" s="8"/>
      <c r="N11" s="8"/>
      <c r="O11" s="8"/>
      <c r="P11" s="8">
        <f t="shared" si="0"/>
        <v>30</v>
      </c>
      <c r="Q11" s="73">
        <f t="shared" si="1"/>
        <v>5</v>
      </c>
    </row>
    <row r="12" spans="1:17" ht="14.45" customHeight="1">
      <c r="A12" s="3" t="s">
        <v>2</v>
      </c>
      <c r="B12" s="3" t="s">
        <v>343</v>
      </c>
      <c r="C12" s="46"/>
      <c r="D12" s="8"/>
      <c r="E12" s="1"/>
      <c r="F12" s="1"/>
      <c r="G12" s="1"/>
      <c r="H12" s="1"/>
      <c r="I12" s="8"/>
      <c r="J12" s="8"/>
      <c r="K12" s="8"/>
      <c r="L12" s="8">
        <v>15</v>
      </c>
      <c r="M12" s="8"/>
      <c r="N12" s="8"/>
      <c r="O12" s="8"/>
      <c r="P12" s="8">
        <f t="shared" si="0"/>
        <v>15</v>
      </c>
      <c r="Q12" s="73">
        <f t="shared" si="1"/>
        <v>6</v>
      </c>
    </row>
    <row r="13" spans="1:17" ht="14.45" customHeight="1">
      <c r="A13" s="3" t="s">
        <v>2</v>
      </c>
      <c r="B13" s="3" t="s">
        <v>362</v>
      </c>
      <c r="C13" s="46"/>
      <c r="D13" s="8"/>
      <c r="E13" s="1"/>
      <c r="F13" s="1"/>
      <c r="G13" s="1"/>
      <c r="H13" s="1"/>
      <c r="I13" s="8"/>
      <c r="J13" s="8"/>
      <c r="K13" s="8"/>
      <c r="L13" s="8"/>
      <c r="M13" s="8"/>
      <c r="N13" s="8"/>
      <c r="O13" s="8">
        <v>2</v>
      </c>
      <c r="P13" s="8">
        <f t="shared" si="0"/>
        <v>2</v>
      </c>
      <c r="Q13" s="73">
        <f t="shared" si="1"/>
        <v>7</v>
      </c>
    </row>
    <row r="14" spans="1:17" ht="14.45" customHeight="1">
      <c r="A14" s="3" t="s">
        <v>2</v>
      </c>
      <c r="B14" s="3" t="s">
        <v>363</v>
      </c>
      <c r="C14" s="46"/>
      <c r="D14" s="8"/>
      <c r="E14" s="1"/>
      <c r="F14" s="1"/>
      <c r="G14" s="1"/>
      <c r="H14" s="1"/>
      <c r="I14" s="8"/>
      <c r="J14" s="8"/>
      <c r="K14" s="8"/>
      <c r="L14" s="8"/>
      <c r="M14" s="8"/>
      <c r="N14" s="8"/>
      <c r="O14" s="8">
        <v>2</v>
      </c>
      <c r="P14" s="8">
        <f t="shared" si="0"/>
        <v>2</v>
      </c>
      <c r="Q14" s="73">
        <f t="shared" si="1"/>
        <v>8</v>
      </c>
    </row>
    <row r="15" spans="1:17" ht="14.45" customHeight="1">
      <c r="A15" s="3" t="s">
        <v>2</v>
      </c>
      <c r="B15" s="3" t="s">
        <v>364</v>
      </c>
      <c r="C15" s="46"/>
      <c r="D15" s="8"/>
      <c r="E15" s="1"/>
      <c r="F15" s="1"/>
      <c r="G15" s="1"/>
      <c r="H15" s="1"/>
      <c r="I15" s="8"/>
      <c r="J15" s="8"/>
      <c r="K15" s="8"/>
      <c r="L15" s="8"/>
      <c r="M15" s="8"/>
      <c r="N15" s="8"/>
      <c r="O15" s="8">
        <v>2</v>
      </c>
      <c r="P15" s="8">
        <f t="shared" si="0"/>
        <v>2</v>
      </c>
      <c r="Q15" s="73">
        <f t="shared" si="1"/>
        <v>9</v>
      </c>
    </row>
    <row r="16" spans="1:17" ht="15">
      <c r="A16" s="12" t="s">
        <v>13</v>
      </c>
      <c r="B16" s="16"/>
      <c r="C16" s="91"/>
      <c r="D16" s="14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91"/>
    </row>
    <row r="17" spans="1:17" ht="15">
      <c r="A17" s="3" t="s">
        <v>3</v>
      </c>
      <c r="B17" s="8" t="s">
        <v>57</v>
      </c>
      <c r="C17" s="46"/>
      <c r="D17" s="8">
        <v>40</v>
      </c>
      <c r="E17" s="1"/>
      <c r="F17" s="1"/>
      <c r="G17" s="1"/>
      <c r="H17" s="1"/>
      <c r="I17" s="8"/>
      <c r="J17" s="8"/>
      <c r="K17" s="8"/>
      <c r="L17" s="8"/>
      <c r="M17" s="8"/>
      <c r="N17" s="8"/>
      <c r="O17" s="8"/>
      <c r="P17" s="8">
        <f aca="true" t="shared" si="2" ref="P17:P25">SUM(C17:I17)</f>
        <v>40</v>
      </c>
      <c r="Q17" s="73">
        <v>1</v>
      </c>
    </row>
    <row r="18" spans="1:17" ht="20.25" customHeight="1">
      <c r="A18" s="3" t="s">
        <v>3</v>
      </c>
      <c r="B18" s="8" t="s">
        <v>58</v>
      </c>
      <c r="C18" s="46"/>
      <c r="D18" s="8">
        <v>60</v>
      </c>
      <c r="E18" s="1"/>
      <c r="F18" s="1"/>
      <c r="G18" s="1"/>
      <c r="H18" s="1"/>
      <c r="I18" s="8"/>
      <c r="J18" s="8"/>
      <c r="K18" s="8"/>
      <c r="L18" s="8"/>
      <c r="M18" s="8"/>
      <c r="N18" s="8"/>
      <c r="O18" s="8"/>
      <c r="P18" s="8">
        <f t="shared" si="2"/>
        <v>60</v>
      </c>
      <c r="Q18" s="73">
        <f>1+Q17</f>
        <v>2</v>
      </c>
    </row>
    <row r="19" spans="1:17" ht="20.25" customHeight="1">
      <c r="A19" s="3" t="s">
        <v>3</v>
      </c>
      <c r="B19" s="8" t="s">
        <v>59</v>
      </c>
      <c r="C19" s="46"/>
      <c r="D19" s="8">
        <v>10</v>
      </c>
      <c r="E19" s="1"/>
      <c r="F19" s="1"/>
      <c r="G19" s="1"/>
      <c r="H19" s="1"/>
      <c r="I19" s="8"/>
      <c r="J19" s="8"/>
      <c r="K19" s="8"/>
      <c r="L19" s="8">
        <v>10</v>
      </c>
      <c r="M19" s="8"/>
      <c r="N19" s="8"/>
      <c r="O19" s="8"/>
      <c r="P19" s="8">
        <f>SUM(C19:M19)</f>
        <v>20</v>
      </c>
      <c r="Q19" s="73">
        <f aca="true" t="shared" si="3" ref="Q19:Q44">1+Q18</f>
        <v>3</v>
      </c>
    </row>
    <row r="20" spans="1:17" ht="15">
      <c r="A20" s="3" t="s">
        <v>3</v>
      </c>
      <c r="B20" s="8" t="s">
        <v>60</v>
      </c>
      <c r="C20" s="46"/>
      <c r="D20" s="8">
        <v>8</v>
      </c>
      <c r="E20" s="1"/>
      <c r="F20" s="1"/>
      <c r="G20" s="1"/>
      <c r="H20" s="1"/>
      <c r="I20" s="8"/>
      <c r="J20" s="8"/>
      <c r="K20" s="8"/>
      <c r="L20" s="8"/>
      <c r="M20" s="8"/>
      <c r="N20" s="8"/>
      <c r="O20" s="8"/>
      <c r="P20" s="8">
        <f t="shared" si="2"/>
        <v>8</v>
      </c>
      <c r="Q20" s="73">
        <f t="shared" si="3"/>
        <v>4</v>
      </c>
    </row>
    <row r="21" spans="1:17" ht="15">
      <c r="A21" s="3" t="s">
        <v>3</v>
      </c>
      <c r="B21" s="8" t="s">
        <v>61</v>
      </c>
      <c r="C21" s="46"/>
      <c r="D21" s="8">
        <v>1</v>
      </c>
      <c r="E21" s="1"/>
      <c r="F21" s="1"/>
      <c r="G21" s="1"/>
      <c r="H21" s="1"/>
      <c r="I21" s="8"/>
      <c r="J21" s="8"/>
      <c r="K21" s="8"/>
      <c r="L21" s="8"/>
      <c r="M21" s="8"/>
      <c r="N21" s="8"/>
      <c r="O21" s="8"/>
      <c r="P21" s="8">
        <f t="shared" si="2"/>
        <v>1</v>
      </c>
      <c r="Q21" s="73">
        <f t="shared" si="3"/>
        <v>5</v>
      </c>
    </row>
    <row r="22" spans="1:17" ht="15">
      <c r="A22" s="3" t="s">
        <v>3</v>
      </c>
      <c r="B22" s="8" t="s">
        <v>62</v>
      </c>
      <c r="C22" s="46"/>
      <c r="D22" s="8">
        <v>1</v>
      </c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>
        <f t="shared" si="2"/>
        <v>1</v>
      </c>
      <c r="Q22" s="73">
        <f t="shared" si="3"/>
        <v>6</v>
      </c>
    </row>
    <row r="23" spans="1:17" ht="15">
      <c r="A23" s="3" t="s">
        <v>3</v>
      </c>
      <c r="B23" s="8" t="s">
        <v>63</v>
      </c>
      <c r="C23" s="46"/>
      <c r="D23" s="8">
        <v>1</v>
      </c>
      <c r="E23" s="1"/>
      <c r="F23" s="1"/>
      <c r="G23" s="1"/>
      <c r="H23" s="1"/>
      <c r="I23" s="8"/>
      <c r="J23" s="8"/>
      <c r="K23" s="8"/>
      <c r="L23" s="8"/>
      <c r="M23" s="8"/>
      <c r="N23" s="8"/>
      <c r="O23" s="8"/>
      <c r="P23" s="8">
        <f t="shared" si="2"/>
        <v>1</v>
      </c>
      <c r="Q23" s="73">
        <f t="shared" si="3"/>
        <v>7</v>
      </c>
    </row>
    <row r="24" spans="1:17" ht="15">
      <c r="A24" s="3" t="s">
        <v>3</v>
      </c>
      <c r="B24" s="8" t="s">
        <v>64</v>
      </c>
      <c r="C24" s="46"/>
      <c r="D24" s="8">
        <v>15</v>
      </c>
      <c r="E24" s="1"/>
      <c r="F24" s="1"/>
      <c r="G24" s="1"/>
      <c r="H24" s="1"/>
      <c r="I24" s="8"/>
      <c r="J24" s="8"/>
      <c r="K24" s="8"/>
      <c r="L24" s="8"/>
      <c r="M24" s="8"/>
      <c r="N24" s="8"/>
      <c r="O24" s="8"/>
      <c r="P24" s="8">
        <f t="shared" si="2"/>
        <v>15</v>
      </c>
      <c r="Q24" s="73">
        <f t="shared" si="3"/>
        <v>8</v>
      </c>
    </row>
    <row r="25" spans="1:17" ht="15">
      <c r="A25" s="3" t="s">
        <v>3</v>
      </c>
      <c r="B25" s="8" t="s">
        <v>65</v>
      </c>
      <c r="C25" s="46"/>
      <c r="D25" s="8">
        <v>13</v>
      </c>
      <c r="E25" s="1"/>
      <c r="F25" s="1"/>
      <c r="G25" s="1"/>
      <c r="H25" s="1"/>
      <c r="I25" s="8"/>
      <c r="J25" s="8"/>
      <c r="K25" s="8"/>
      <c r="L25" s="8"/>
      <c r="M25" s="8"/>
      <c r="N25" s="8"/>
      <c r="O25" s="8"/>
      <c r="P25" s="8">
        <f t="shared" si="2"/>
        <v>13</v>
      </c>
      <c r="Q25" s="73">
        <f t="shared" si="3"/>
        <v>9</v>
      </c>
    </row>
    <row r="26" spans="1:17" ht="15">
      <c r="A26" s="3" t="s">
        <v>3</v>
      </c>
      <c r="B26" s="8" t="s">
        <v>66</v>
      </c>
      <c r="C26" s="70"/>
      <c r="D26" s="8">
        <v>12</v>
      </c>
      <c r="E26" s="1"/>
      <c r="F26" s="1"/>
      <c r="G26" s="1"/>
      <c r="H26" s="1"/>
      <c r="I26" s="8"/>
      <c r="J26" s="8"/>
      <c r="K26" s="8"/>
      <c r="L26" s="8"/>
      <c r="M26" s="8"/>
      <c r="N26" s="8"/>
      <c r="O26" s="8"/>
      <c r="P26" s="8">
        <f>SUM(C26:O26)</f>
        <v>12</v>
      </c>
      <c r="Q26" s="73">
        <f t="shared" si="3"/>
        <v>10</v>
      </c>
    </row>
    <row r="27" spans="1:17" ht="15">
      <c r="A27" s="3" t="s">
        <v>3</v>
      </c>
      <c r="B27" s="8" t="s">
        <v>67</v>
      </c>
      <c r="C27" s="85"/>
      <c r="D27" s="5">
        <v>13</v>
      </c>
      <c r="E27" s="1"/>
      <c r="F27" s="1"/>
      <c r="G27" s="1"/>
      <c r="H27" s="1"/>
      <c r="I27" s="8"/>
      <c r="J27" s="8"/>
      <c r="K27" s="8"/>
      <c r="L27" s="8"/>
      <c r="M27" s="8"/>
      <c r="N27" s="8"/>
      <c r="O27" s="8"/>
      <c r="P27" s="8">
        <f aca="true" t="shared" si="4" ref="P27:P90">SUM(C27:O27)</f>
        <v>13</v>
      </c>
      <c r="Q27" s="73">
        <f t="shared" si="3"/>
        <v>11</v>
      </c>
    </row>
    <row r="28" spans="1:17" ht="15">
      <c r="A28" s="3" t="s">
        <v>3</v>
      </c>
      <c r="B28" s="11" t="s">
        <v>68</v>
      </c>
      <c r="C28" s="85"/>
      <c r="D28" s="5">
        <v>4</v>
      </c>
      <c r="E28" s="1"/>
      <c r="F28" s="1"/>
      <c r="G28" s="1"/>
      <c r="H28" s="1"/>
      <c r="I28" s="8"/>
      <c r="J28" s="8"/>
      <c r="K28" s="8"/>
      <c r="L28" s="8"/>
      <c r="M28" s="8"/>
      <c r="N28" s="8"/>
      <c r="O28" s="8"/>
      <c r="P28" s="8">
        <f t="shared" si="4"/>
        <v>4</v>
      </c>
      <c r="Q28" s="73">
        <f t="shared" si="3"/>
        <v>12</v>
      </c>
    </row>
    <row r="29" spans="1:17" ht="15">
      <c r="A29" s="3" t="s">
        <v>3</v>
      </c>
      <c r="B29" s="11" t="s">
        <v>69</v>
      </c>
      <c r="C29" s="85"/>
      <c r="D29" s="5">
        <v>6</v>
      </c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  <c r="P29" s="8">
        <f t="shared" si="4"/>
        <v>6</v>
      </c>
      <c r="Q29" s="73">
        <f t="shared" si="3"/>
        <v>13</v>
      </c>
    </row>
    <row r="30" spans="1:17" ht="15">
      <c r="A30" s="3" t="s">
        <v>3</v>
      </c>
      <c r="B30" s="11" t="s">
        <v>70</v>
      </c>
      <c r="C30" s="85"/>
      <c r="D30" s="5">
        <v>6</v>
      </c>
      <c r="E30" s="1"/>
      <c r="F30" s="1"/>
      <c r="G30" s="1"/>
      <c r="H30" s="1"/>
      <c r="I30" s="8"/>
      <c r="J30" s="8"/>
      <c r="K30" s="8"/>
      <c r="L30" s="8"/>
      <c r="M30" s="8"/>
      <c r="N30" s="8"/>
      <c r="O30" s="8"/>
      <c r="P30" s="8">
        <f t="shared" si="4"/>
        <v>6</v>
      </c>
      <c r="Q30" s="73">
        <f t="shared" si="3"/>
        <v>14</v>
      </c>
    </row>
    <row r="31" spans="1:17" ht="15">
      <c r="A31" s="3" t="s">
        <v>3</v>
      </c>
      <c r="B31" s="11" t="s">
        <v>71</v>
      </c>
      <c r="C31" s="85"/>
      <c r="D31" s="5">
        <v>6</v>
      </c>
      <c r="E31" s="1"/>
      <c r="F31" s="1"/>
      <c r="G31" s="1"/>
      <c r="H31" s="1"/>
      <c r="I31" s="8"/>
      <c r="J31" s="8"/>
      <c r="K31" s="8"/>
      <c r="L31" s="8"/>
      <c r="M31" s="8"/>
      <c r="N31" s="8"/>
      <c r="O31" s="8"/>
      <c r="P31" s="8">
        <f t="shared" si="4"/>
        <v>6</v>
      </c>
      <c r="Q31" s="73">
        <f t="shared" si="3"/>
        <v>15</v>
      </c>
    </row>
    <row r="32" spans="1:17" ht="15">
      <c r="A32" s="3" t="s">
        <v>3</v>
      </c>
      <c r="B32" s="11" t="s">
        <v>72</v>
      </c>
      <c r="C32" s="85"/>
      <c r="D32" s="5">
        <v>6</v>
      </c>
      <c r="E32" s="1"/>
      <c r="F32" s="1"/>
      <c r="G32" s="1"/>
      <c r="H32" s="1"/>
      <c r="I32" s="8"/>
      <c r="J32" s="8"/>
      <c r="K32" s="8"/>
      <c r="L32" s="8"/>
      <c r="M32" s="8"/>
      <c r="N32" s="8"/>
      <c r="O32" s="8"/>
      <c r="P32" s="8">
        <f t="shared" si="4"/>
        <v>6</v>
      </c>
      <c r="Q32" s="73">
        <f t="shared" si="3"/>
        <v>16</v>
      </c>
    </row>
    <row r="33" spans="1:17" ht="15">
      <c r="A33" s="3" t="s">
        <v>3</v>
      </c>
      <c r="B33" s="11" t="s">
        <v>73</v>
      </c>
      <c r="C33" s="85"/>
      <c r="D33" s="5">
        <v>12</v>
      </c>
      <c r="E33" s="1"/>
      <c r="F33" s="1"/>
      <c r="G33" s="1"/>
      <c r="H33" s="1"/>
      <c r="I33" s="8"/>
      <c r="J33" s="8"/>
      <c r="K33" s="8"/>
      <c r="L33" s="8"/>
      <c r="M33" s="8"/>
      <c r="N33" s="8"/>
      <c r="O33" s="8"/>
      <c r="P33" s="8">
        <f t="shared" si="4"/>
        <v>12</v>
      </c>
      <c r="Q33" s="73">
        <f t="shared" si="3"/>
        <v>17</v>
      </c>
    </row>
    <row r="34" spans="1:17" ht="15">
      <c r="A34" s="3" t="s">
        <v>3</v>
      </c>
      <c r="B34" s="11" t="s">
        <v>74</v>
      </c>
      <c r="C34" s="85"/>
      <c r="D34" s="5">
        <v>12</v>
      </c>
      <c r="E34" s="1"/>
      <c r="F34" s="1"/>
      <c r="G34" s="1"/>
      <c r="H34" s="1"/>
      <c r="I34" s="8"/>
      <c r="J34" s="8"/>
      <c r="K34" s="8"/>
      <c r="L34" s="8"/>
      <c r="M34" s="8"/>
      <c r="N34" s="8"/>
      <c r="O34" s="8"/>
      <c r="P34" s="8">
        <f t="shared" si="4"/>
        <v>12</v>
      </c>
      <c r="Q34" s="73">
        <f t="shared" si="3"/>
        <v>18</v>
      </c>
    </row>
    <row r="35" spans="1:17" ht="15">
      <c r="A35" s="3" t="s">
        <v>3</v>
      </c>
      <c r="B35" s="11" t="s">
        <v>75</v>
      </c>
      <c r="C35" s="85"/>
      <c r="D35" s="5">
        <v>12</v>
      </c>
      <c r="E35" s="1"/>
      <c r="F35" s="1"/>
      <c r="G35" s="1"/>
      <c r="H35" s="1"/>
      <c r="I35" s="8"/>
      <c r="J35" s="8"/>
      <c r="K35" s="8"/>
      <c r="L35" s="8"/>
      <c r="M35" s="8"/>
      <c r="N35" s="8"/>
      <c r="O35" s="8"/>
      <c r="P35" s="8">
        <f t="shared" si="4"/>
        <v>12</v>
      </c>
      <c r="Q35" s="73">
        <f t="shared" si="3"/>
        <v>19</v>
      </c>
    </row>
    <row r="36" spans="1:17" ht="15">
      <c r="A36" s="3" t="s">
        <v>3</v>
      </c>
      <c r="B36" s="11" t="s">
        <v>76</v>
      </c>
      <c r="C36" s="85"/>
      <c r="D36" s="5">
        <v>12</v>
      </c>
      <c r="E36" s="1"/>
      <c r="F36" s="1"/>
      <c r="G36" s="1"/>
      <c r="H36" s="1"/>
      <c r="I36" s="8"/>
      <c r="J36" s="8"/>
      <c r="K36" s="8"/>
      <c r="L36" s="8"/>
      <c r="M36" s="8"/>
      <c r="N36" s="8"/>
      <c r="O36" s="8"/>
      <c r="P36" s="8">
        <f t="shared" si="4"/>
        <v>12</v>
      </c>
      <c r="Q36" s="73">
        <f t="shared" si="3"/>
        <v>20</v>
      </c>
    </row>
    <row r="37" spans="1:17" ht="15">
      <c r="A37" s="3" t="s">
        <v>3</v>
      </c>
      <c r="B37" s="8" t="s">
        <v>249</v>
      </c>
      <c r="C37" s="85">
        <v>6</v>
      </c>
      <c r="D37" s="5"/>
      <c r="E37" s="1"/>
      <c r="F37" s="1"/>
      <c r="G37" s="1"/>
      <c r="H37" s="1"/>
      <c r="I37" s="8"/>
      <c r="J37" s="8"/>
      <c r="K37" s="8"/>
      <c r="L37" s="8"/>
      <c r="M37" s="8"/>
      <c r="N37" s="8"/>
      <c r="O37" s="8"/>
      <c r="P37" s="8">
        <f t="shared" si="4"/>
        <v>6</v>
      </c>
      <c r="Q37" s="73">
        <f t="shared" si="3"/>
        <v>21</v>
      </c>
    </row>
    <row r="38" spans="1:17" ht="15">
      <c r="A38" s="3" t="s">
        <v>3</v>
      </c>
      <c r="B38" s="8" t="s">
        <v>250</v>
      </c>
      <c r="C38" s="85">
        <v>9</v>
      </c>
      <c r="D38" s="5"/>
      <c r="E38" s="1"/>
      <c r="F38" s="1"/>
      <c r="G38" s="1"/>
      <c r="H38" s="1"/>
      <c r="I38" s="8"/>
      <c r="J38" s="8"/>
      <c r="K38" s="8"/>
      <c r="L38" s="8"/>
      <c r="M38" s="8"/>
      <c r="N38" s="8"/>
      <c r="O38" s="8"/>
      <c r="P38" s="8">
        <f t="shared" si="4"/>
        <v>9</v>
      </c>
      <c r="Q38" s="73">
        <f t="shared" si="3"/>
        <v>22</v>
      </c>
    </row>
    <row r="39" spans="1:17" ht="15">
      <c r="A39" s="3" t="s">
        <v>3</v>
      </c>
      <c r="B39" s="8" t="s">
        <v>251</v>
      </c>
      <c r="C39" s="85">
        <v>6</v>
      </c>
      <c r="D39" s="5"/>
      <c r="E39" s="1"/>
      <c r="F39" s="1"/>
      <c r="G39" s="1"/>
      <c r="H39" s="1"/>
      <c r="I39" s="8"/>
      <c r="J39" s="8"/>
      <c r="K39" s="8"/>
      <c r="L39" s="8"/>
      <c r="M39" s="8"/>
      <c r="N39" s="8"/>
      <c r="O39" s="8"/>
      <c r="P39" s="8">
        <f t="shared" si="4"/>
        <v>6</v>
      </c>
      <c r="Q39" s="73">
        <f t="shared" si="3"/>
        <v>23</v>
      </c>
    </row>
    <row r="40" spans="1:17" ht="15">
      <c r="A40" s="3" t="s">
        <v>3</v>
      </c>
      <c r="B40" s="8" t="s">
        <v>252</v>
      </c>
      <c r="C40" s="85">
        <v>6</v>
      </c>
      <c r="D40" s="5"/>
      <c r="E40" s="1"/>
      <c r="F40" s="1"/>
      <c r="G40" s="1"/>
      <c r="H40" s="1"/>
      <c r="I40" s="8"/>
      <c r="J40" s="8"/>
      <c r="K40" s="8"/>
      <c r="L40" s="8"/>
      <c r="M40" s="8"/>
      <c r="N40" s="8"/>
      <c r="O40" s="8"/>
      <c r="P40" s="8">
        <f t="shared" si="4"/>
        <v>6</v>
      </c>
      <c r="Q40" s="73">
        <f t="shared" si="3"/>
        <v>24</v>
      </c>
    </row>
    <row r="41" spans="1:17" ht="15">
      <c r="A41" s="11" t="s">
        <v>3</v>
      </c>
      <c r="B41" s="11" t="s">
        <v>253</v>
      </c>
      <c r="C41" s="85">
        <v>6</v>
      </c>
      <c r="D41" s="5"/>
      <c r="E41" s="1"/>
      <c r="F41" s="1"/>
      <c r="G41" s="1"/>
      <c r="H41" s="1"/>
      <c r="I41" s="8"/>
      <c r="J41" s="8"/>
      <c r="K41" s="8"/>
      <c r="L41" s="8"/>
      <c r="M41" s="8"/>
      <c r="N41" s="8"/>
      <c r="O41" s="8"/>
      <c r="P41" s="8">
        <f t="shared" si="4"/>
        <v>6</v>
      </c>
      <c r="Q41" s="73">
        <f t="shared" si="3"/>
        <v>25</v>
      </c>
    </row>
    <row r="42" spans="1:17" ht="15">
      <c r="A42" s="11" t="s">
        <v>3</v>
      </c>
      <c r="B42" s="11" t="s">
        <v>344</v>
      </c>
      <c r="C42" s="85"/>
      <c r="D42" s="8"/>
      <c r="E42" s="1"/>
      <c r="F42" s="1"/>
      <c r="G42" s="1"/>
      <c r="H42" s="1"/>
      <c r="I42" s="8"/>
      <c r="J42" s="8"/>
      <c r="K42" s="8"/>
      <c r="L42" s="8">
        <v>15</v>
      </c>
      <c r="M42" s="8"/>
      <c r="N42" s="8"/>
      <c r="O42" s="8"/>
      <c r="P42" s="8">
        <f t="shared" si="4"/>
        <v>15</v>
      </c>
      <c r="Q42" s="73">
        <f t="shared" si="3"/>
        <v>26</v>
      </c>
    </row>
    <row r="43" spans="1:17" ht="15">
      <c r="A43" s="11" t="s">
        <v>3</v>
      </c>
      <c r="B43" s="11" t="s">
        <v>365</v>
      </c>
      <c r="C43" s="85"/>
      <c r="D43" s="8"/>
      <c r="E43" s="1"/>
      <c r="F43" s="1"/>
      <c r="G43" s="1"/>
      <c r="H43" s="1"/>
      <c r="I43" s="8"/>
      <c r="J43" s="8"/>
      <c r="K43" s="8"/>
      <c r="L43" s="8"/>
      <c r="M43" s="8"/>
      <c r="N43" s="8"/>
      <c r="O43" s="8">
        <v>2</v>
      </c>
      <c r="P43" s="8">
        <f t="shared" si="4"/>
        <v>2</v>
      </c>
      <c r="Q43" s="73">
        <f t="shared" si="3"/>
        <v>27</v>
      </c>
    </row>
    <row r="44" spans="1:17" ht="15">
      <c r="A44" s="11" t="s">
        <v>3</v>
      </c>
      <c r="B44" s="11" t="s">
        <v>366</v>
      </c>
      <c r="C44" s="85"/>
      <c r="D44" s="8"/>
      <c r="E44" s="1"/>
      <c r="F44" s="1"/>
      <c r="G44" s="1"/>
      <c r="H44" s="1"/>
      <c r="I44" s="8"/>
      <c r="J44" s="8"/>
      <c r="K44" s="8"/>
      <c r="L44" s="8"/>
      <c r="M44" s="8"/>
      <c r="N44" s="8"/>
      <c r="O44" s="8">
        <v>2</v>
      </c>
      <c r="P44" s="8">
        <f t="shared" si="4"/>
        <v>2</v>
      </c>
      <c r="Q44" s="73">
        <f t="shared" si="3"/>
        <v>28</v>
      </c>
    </row>
    <row r="45" spans="1:17" ht="15">
      <c r="A45" s="12" t="s">
        <v>14</v>
      </c>
      <c r="B45" s="16"/>
      <c r="C45" s="95"/>
      <c r="D45" s="6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1"/>
    </row>
    <row r="46" spans="1:17" s="6" customFormat="1" ht="15">
      <c r="A46" s="24" t="s">
        <v>7</v>
      </c>
      <c r="B46" s="24" t="s">
        <v>77</v>
      </c>
      <c r="C46" s="96"/>
      <c r="D46" s="24">
        <v>8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>
        <f t="shared" si="4"/>
        <v>8</v>
      </c>
      <c r="Q46" s="73">
        <v>1</v>
      </c>
    </row>
    <row r="47" spans="1:17" s="6" customFormat="1" ht="15">
      <c r="A47" s="24" t="s">
        <v>7</v>
      </c>
      <c r="B47" s="24" t="s">
        <v>78</v>
      </c>
      <c r="C47" s="96"/>
      <c r="D47" s="24">
        <v>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>
        <f t="shared" si="4"/>
        <v>3</v>
      </c>
      <c r="Q47" s="73">
        <f>1+Q46</f>
        <v>2</v>
      </c>
    </row>
    <row r="48" spans="1:17" s="6" customFormat="1" ht="30">
      <c r="A48" s="24" t="s">
        <v>7</v>
      </c>
      <c r="B48" s="98" t="s">
        <v>79</v>
      </c>
      <c r="C48" s="96"/>
      <c r="D48" s="24">
        <v>37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>
        <f t="shared" si="4"/>
        <v>37</v>
      </c>
      <c r="Q48" s="73">
        <f aca="true" t="shared" si="5" ref="Q48:Q52">1+Q47</f>
        <v>3</v>
      </c>
    </row>
    <row r="49" spans="1:17" s="6" customFormat="1" ht="15">
      <c r="A49" s="24" t="s">
        <v>7</v>
      </c>
      <c r="B49" s="24" t="s">
        <v>233</v>
      </c>
      <c r="C49" s="96">
        <v>493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>
        <f t="shared" si="4"/>
        <v>493</v>
      </c>
      <c r="Q49" s="73">
        <f t="shared" si="5"/>
        <v>4</v>
      </c>
    </row>
    <row r="50" spans="1:17" s="6" customFormat="1" ht="15">
      <c r="A50" s="24" t="s">
        <v>7</v>
      </c>
      <c r="B50" s="24" t="s">
        <v>234</v>
      </c>
      <c r="C50" s="96">
        <v>398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>
        <f t="shared" si="4"/>
        <v>398</v>
      </c>
      <c r="Q50" s="73">
        <f t="shared" si="5"/>
        <v>5</v>
      </c>
    </row>
    <row r="51" spans="1:17" s="6" customFormat="1" ht="15">
      <c r="A51" s="24" t="s">
        <v>7</v>
      </c>
      <c r="B51" s="24" t="s">
        <v>235</v>
      </c>
      <c r="C51" s="96">
        <v>397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>
        <f t="shared" si="4"/>
        <v>397</v>
      </c>
      <c r="Q51" s="73">
        <f t="shared" si="5"/>
        <v>6</v>
      </c>
    </row>
    <row r="52" spans="1:17" s="6" customFormat="1" ht="15">
      <c r="A52" s="24" t="s">
        <v>7</v>
      </c>
      <c r="B52" s="24" t="s">
        <v>367</v>
      </c>
      <c r="C52" s="96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>
        <v>2</v>
      </c>
      <c r="P52" s="24">
        <f t="shared" si="4"/>
        <v>2</v>
      </c>
      <c r="Q52" s="73">
        <f t="shared" si="5"/>
        <v>7</v>
      </c>
    </row>
    <row r="53" spans="1:17" ht="15">
      <c r="A53" s="12" t="s">
        <v>15</v>
      </c>
      <c r="B53" s="19"/>
      <c r="C53" s="91"/>
      <c r="D53" s="14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91"/>
    </row>
    <row r="54" spans="1:17" ht="15">
      <c r="A54" s="3" t="s">
        <v>54</v>
      </c>
      <c r="B54" s="4" t="s">
        <v>80</v>
      </c>
      <c r="C54" s="46"/>
      <c r="D54" s="8">
        <v>125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>
        <f t="shared" si="4"/>
        <v>125</v>
      </c>
      <c r="Q54" s="46">
        <v>1</v>
      </c>
    </row>
    <row r="55" spans="1:17" ht="15">
      <c r="A55" s="3" t="s">
        <v>54</v>
      </c>
      <c r="B55" s="1" t="s">
        <v>81</v>
      </c>
      <c r="C55" s="46"/>
      <c r="D55" s="8">
        <v>50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f t="shared" si="4"/>
        <v>50</v>
      </c>
      <c r="Q55" s="46">
        <f>1+Q54</f>
        <v>2</v>
      </c>
    </row>
    <row r="56" spans="1:17" ht="15">
      <c r="A56" s="3" t="s">
        <v>54</v>
      </c>
      <c r="B56" s="1" t="s">
        <v>82</v>
      </c>
      <c r="C56" s="46"/>
      <c r="D56" s="8">
        <v>80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>
        <f t="shared" si="4"/>
        <v>80</v>
      </c>
      <c r="Q56" s="46">
        <f aca="true" t="shared" si="6" ref="Q56:Q118">1+Q55</f>
        <v>3</v>
      </c>
    </row>
    <row r="57" spans="1:17" ht="15">
      <c r="A57" s="3" t="s">
        <v>54</v>
      </c>
      <c r="B57" s="1" t="s">
        <v>83</v>
      </c>
      <c r="C57" s="46"/>
      <c r="D57" s="8">
        <v>20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f t="shared" si="4"/>
        <v>20</v>
      </c>
      <c r="Q57" s="46">
        <f t="shared" si="6"/>
        <v>4</v>
      </c>
    </row>
    <row r="58" spans="1:17" ht="15">
      <c r="A58" s="3" t="s">
        <v>54</v>
      </c>
      <c r="B58" s="1" t="s">
        <v>84</v>
      </c>
      <c r="C58" s="46"/>
      <c r="D58" s="8">
        <v>25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>
        <f t="shared" si="4"/>
        <v>25</v>
      </c>
      <c r="Q58" s="46">
        <f t="shared" si="6"/>
        <v>5</v>
      </c>
    </row>
    <row r="59" spans="1:17" ht="15">
      <c r="A59" s="3" t="s">
        <v>54</v>
      </c>
      <c r="B59" s="1" t="s">
        <v>85</v>
      </c>
      <c r="C59" s="46"/>
      <c r="D59" s="8">
        <v>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>
        <f t="shared" si="4"/>
        <v>1</v>
      </c>
      <c r="Q59" s="46">
        <f t="shared" si="6"/>
        <v>6</v>
      </c>
    </row>
    <row r="60" spans="1:17" ht="15">
      <c r="A60" s="3" t="s">
        <v>54</v>
      </c>
      <c r="B60" s="1" t="s">
        <v>86</v>
      </c>
      <c r="C60" s="46"/>
      <c r="D60" s="8">
        <v>1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f t="shared" si="4"/>
        <v>1</v>
      </c>
      <c r="Q60" s="46">
        <f t="shared" si="6"/>
        <v>7</v>
      </c>
    </row>
    <row r="61" spans="1:17" ht="15">
      <c r="A61" s="3" t="s">
        <v>54</v>
      </c>
      <c r="B61" s="1" t="s">
        <v>87</v>
      </c>
      <c r="C61" s="46"/>
      <c r="D61" s="8">
        <v>1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f t="shared" si="4"/>
        <v>1</v>
      </c>
      <c r="Q61" s="46">
        <f t="shared" si="6"/>
        <v>8</v>
      </c>
    </row>
    <row r="62" spans="1:17" ht="15">
      <c r="A62" s="3" t="s">
        <v>54</v>
      </c>
      <c r="B62" s="1" t="s">
        <v>88</v>
      </c>
      <c r="C62" s="46"/>
      <c r="D62" s="8">
        <v>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f t="shared" si="4"/>
        <v>1</v>
      </c>
      <c r="Q62" s="46">
        <f t="shared" si="6"/>
        <v>9</v>
      </c>
    </row>
    <row r="63" spans="1:17" ht="15">
      <c r="A63" s="3" t="s">
        <v>54</v>
      </c>
      <c r="B63" s="1" t="s">
        <v>89</v>
      </c>
      <c r="C63" s="46"/>
      <c r="D63" s="8">
        <v>3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>
        <f t="shared" si="4"/>
        <v>3</v>
      </c>
      <c r="Q63" s="46">
        <f t="shared" si="6"/>
        <v>10</v>
      </c>
    </row>
    <row r="64" spans="1:17" ht="15">
      <c r="A64" s="3" t="s">
        <v>54</v>
      </c>
      <c r="B64" s="1" t="s">
        <v>90</v>
      </c>
      <c r="C64" s="46"/>
      <c r="D64" s="8">
        <v>3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f t="shared" si="4"/>
        <v>3</v>
      </c>
      <c r="Q64" s="46">
        <f t="shared" si="6"/>
        <v>11</v>
      </c>
    </row>
    <row r="65" spans="1:17" ht="15">
      <c r="A65" s="3" t="s">
        <v>54</v>
      </c>
      <c r="B65" s="1" t="s">
        <v>91</v>
      </c>
      <c r="C65" s="46"/>
      <c r="D65" s="8">
        <v>3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f t="shared" si="4"/>
        <v>3</v>
      </c>
      <c r="Q65" s="46">
        <f t="shared" si="6"/>
        <v>12</v>
      </c>
    </row>
    <row r="66" spans="1:17" ht="15">
      <c r="A66" s="3" t="s">
        <v>54</v>
      </c>
      <c r="B66" s="1" t="s">
        <v>92</v>
      </c>
      <c r="C66" s="46"/>
      <c r="D66" s="8">
        <v>3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f t="shared" si="4"/>
        <v>3</v>
      </c>
      <c r="Q66" s="46">
        <f t="shared" si="6"/>
        <v>13</v>
      </c>
    </row>
    <row r="67" spans="1:17" ht="15">
      <c r="A67" s="3" t="s">
        <v>54</v>
      </c>
      <c r="B67" s="1" t="s">
        <v>93</v>
      </c>
      <c r="C67" s="46"/>
      <c r="D67" s="8">
        <v>3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f t="shared" si="4"/>
        <v>3</v>
      </c>
      <c r="Q67" s="46">
        <f t="shared" si="6"/>
        <v>14</v>
      </c>
    </row>
    <row r="68" spans="1:17" ht="15">
      <c r="A68" s="3" t="s">
        <v>54</v>
      </c>
      <c r="B68" s="1" t="s">
        <v>94</v>
      </c>
      <c r="C68" s="46"/>
      <c r="D68" s="8">
        <v>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f t="shared" si="4"/>
        <v>3</v>
      </c>
      <c r="Q68" s="46">
        <f t="shared" si="6"/>
        <v>15</v>
      </c>
    </row>
    <row r="69" spans="1:17" ht="15">
      <c r="A69" s="3" t="s">
        <v>54</v>
      </c>
      <c r="B69" s="1" t="s">
        <v>95</v>
      </c>
      <c r="C69" s="46"/>
      <c r="D69" s="8">
        <v>3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>
        <f t="shared" si="4"/>
        <v>3</v>
      </c>
      <c r="Q69" s="46">
        <f t="shared" si="6"/>
        <v>16</v>
      </c>
    </row>
    <row r="70" spans="1:17" ht="15">
      <c r="A70" s="3" t="s">
        <v>54</v>
      </c>
      <c r="B70" s="1" t="s">
        <v>96</v>
      </c>
      <c r="C70" s="46"/>
      <c r="D70" s="8">
        <v>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>
        <f t="shared" si="4"/>
        <v>3</v>
      </c>
      <c r="Q70" s="46">
        <f t="shared" si="6"/>
        <v>17</v>
      </c>
    </row>
    <row r="71" spans="1:17" ht="15">
      <c r="A71" s="3" t="s">
        <v>54</v>
      </c>
      <c r="B71" s="4" t="s">
        <v>97</v>
      </c>
      <c r="C71" s="46"/>
      <c r="D71" s="8">
        <v>6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>
        <f t="shared" si="4"/>
        <v>6</v>
      </c>
      <c r="Q71" s="46">
        <f t="shared" si="6"/>
        <v>18</v>
      </c>
    </row>
    <row r="72" spans="1:17" ht="15">
      <c r="A72" s="3" t="s">
        <v>54</v>
      </c>
      <c r="B72" s="4" t="s">
        <v>98</v>
      </c>
      <c r="C72" s="46"/>
      <c r="D72" s="8">
        <v>6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>
        <f t="shared" si="4"/>
        <v>6</v>
      </c>
      <c r="Q72" s="46">
        <f t="shared" si="6"/>
        <v>19</v>
      </c>
    </row>
    <row r="73" spans="1:17" ht="15">
      <c r="A73" s="3" t="s">
        <v>54</v>
      </c>
      <c r="B73" s="4" t="s">
        <v>99</v>
      </c>
      <c r="C73" s="46"/>
      <c r="D73" s="8">
        <v>6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f t="shared" si="4"/>
        <v>6</v>
      </c>
      <c r="Q73" s="46">
        <f t="shared" si="6"/>
        <v>20</v>
      </c>
    </row>
    <row r="74" spans="1:17" ht="15">
      <c r="A74" s="3" t="s">
        <v>54</v>
      </c>
      <c r="B74" s="4" t="s">
        <v>100</v>
      </c>
      <c r="C74" s="46"/>
      <c r="D74" s="8">
        <v>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>
        <f t="shared" si="4"/>
        <v>6</v>
      </c>
      <c r="Q74" s="46">
        <f t="shared" si="6"/>
        <v>21</v>
      </c>
    </row>
    <row r="75" spans="1:17" ht="15">
      <c r="A75" s="3" t="s">
        <v>54</v>
      </c>
      <c r="B75" s="8" t="s">
        <v>101</v>
      </c>
      <c r="C75" s="46"/>
      <c r="D75" s="8">
        <v>6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>
        <f t="shared" si="4"/>
        <v>6</v>
      </c>
      <c r="Q75" s="46">
        <f t="shared" si="6"/>
        <v>22</v>
      </c>
    </row>
    <row r="76" spans="1:17" ht="15">
      <c r="A76" s="3" t="s">
        <v>54</v>
      </c>
      <c r="B76" s="8" t="s">
        <v>102</v>
      </c>
      <c r="C76" s="46"/>
      <c r="D76" s="8">
        <v>6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>
        <f t="shared" si="4"/>
        <v>6</v>
      </c>
      <c r="Q76" s="46">
        <f t="shared" si="6"/>
        <v>23</v>
      </c>
    </row>
    <row r="77" spans="1:17" ht="15">
      <c r="A77" s="3" t="s">
        <v>54</v>
      </c>
      <c r="B77" s="8" t="s">
        <v>103</v>
      </c>
      <c r="C77" s="46"/>
      <c r="D77" s="8">
        <v>6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f t="shared" si="4"/>
        <v>6</v>
      </c>
      <c r="Q77" s="46">
        <f t="shared" si="6"/>
        <v>24</v>
      </c>
    </row>
    <row r="78" spans="1:17" ht="15">
      <c r="A78" s="3" t="s">
        <v>54</v>
      </c>
      <c r="B78" s="8" t="s">
        <v>104</v>
      </c>
      <c r="C78" s="46"/>
      <c r="D78" s="8">
        <v>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>
        <f t="shared" si="4"/>
        <v>6</v>
      </c>
      <c r="Q78" s="46">
        <f t="shared" si="6"/>
        <v>25</v>
      </c>
    </row>
    <row r="79" spans="1:17" ht="15">
      <c r="A79" s="3" t="s">
        <v>54</v>
      </c>
      <c r="B79" s="43" t="s">
        <v>125</v>
      </c>
      <c r="C79" s="46"/>
      <c r="D79" s="8"/>
      <c r="E79" s="1">
        <v>7</v>
      </c>
      <c r="F79" s="1"/>
      <c r="G79" s="1"/>
      <c r="H79" s="1"/>
      <c r="I79" s="1"/>
      <c r="J79" s="1"/>
      <c r="K79" s="1"/>
      <c r="L79" s="1">
        <v>10</v>
      </c>
      <c r="M79" s="1"/>
      <c r="N79" s="1"/>
      <c r="O79" s="1"/>
      <c r="P79" s="1">
        <f t="shared" si="4"/>
        <v>17</v>
      </c>
      <c r="Q79" s="46">
        <f t="shared" si="6"/>
        <v>26</v>
      </c>
    </row>
    <row r="80" spans="1:17" ht="15">
      <c r="A80" s="3" t="s">
        <v>54</v>
      </c>
      <c r="B80" s="41" t="s">
        <v>126</v>
      </c>
      <c r="C80" s="46"/>
      <c r="D80" s="8"/>
      <c r="E80" s="1">
        <v>6</v>
      </c>
      <c r="F80" s="1"/>
      <c r="G80" s="1"/>
      <c r="H80" s="1"/>
      <c r="I80" s="1"/>
      <c r="J80" s="1"/>
      <c r="K80" s="1"/>
      <c r="L80" s="1">
        <v>4</v>
      </c>
      <c r="M80" s="1"/>
      <c r="N80" s="1"/>
      <c r="O80" s="1"/>
      <c r="P80" s="1">
        <f t="shared" si="4"/>
        <v>10</v>
      </c>
      <c r="Q80" s="46">
        <f t="shared" si="6"/>
        <v>27</v>
      </c>
    </row>
    <row r="81" spans="1:17" ht="30">
      <c r="A81" s="3" t="s">
        <v>54</v>
      </c>
      <c r="B81" s="41" t="s">
        <v>127</v>
      </c>
      <c r="C81" s="46"/>
      <c r="D81" s="8"/>
      <c r="E81" s="1">
        <v>17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>
        <f t="shared" si="4"/>
        <v>17</v>
      </c>
      <c r="Q81" s="46">
        <f t="shared" si="6"/>
        <v>28</v>
      </c>
    </row>
    <row r="82" spans="1:17" ht="30">
      <c r="A82" s="3" t="s">
        <v>54</v>
      </c>
      <c r="B82" s="41" t="s">
        <v>128</v>
      </c>
      <c r="C82" s="46"/>
      <c r="D82" s="8"/>
      <c r="E82" s="1">
        <v>17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>
        <f t="shared" si="4"/>
        <v>17</v>
      </c>
      <c r="Q82" s="46">
        <f t="shared" si="6"/>
        <v>29</v>
      </c>
    </row>
    <row r="83" spans="1:17" ht="30">
      <c r="A83" s="3" t="s">
        <v>54</v>
      </c>
      <c r="B83" s="42" t="s">
        <v>129</v>
      </c>
      <c r="C83" s="46"/>
      <c r="D83" s="8"/>
      <c r="E83" s="1">
        <v>17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>
        <f t="shared" si="4"/>
        <v>17</v>
      </c>
      <c r="Q83" s="46">
        <f t="shared" si="6"/>
        <v>30</v>
      </c>
    </row>
    <row r="84" spans="1:17" ht="30">
      <c r="A84" s="3" t="s">
        <v>54</v>
      </c>
      <c r="B84" s="38" t="s">
        <v>130</v>
      </c>
      <c r="C84" s="46"/>
      <c r="D84" s="8"/>
      <c r="E84" s="1">
        <v>17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>
        <f t="shared" si="4"/>
        <v>17</v>
      </c>
      <c r="Q84" s="46">
        <f t="shared" si="6"/>
        <v>31</v>
      </c>
    </row>
    <row r="85" spans="1:17" ht="30">
      <c r="A85" s="3" t="s">
        <v>54</v>
      </c>
      <c r="B85" s="38" t="s">
        <v>131</v>
      </c>
      <c r="C85" s="46"/>
      <c r="D85" s="8"/>
      <c r="E85" s="1">
        <v>16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>
        <f t="shared" si="4"/>
        <v>16</v>
      </c>
      <c r="Q85" s="46">
        <f t="shared" si="6"/>
        <v>32</v>
      </c>
    </row>
    <row r="86" spans="1:17" ht="30">
      <c r="A86" s="3" t="s">
        <v>54</v>
      </c>
      <c r="B86" s="38" t="s">
        <v>132</v>
      </c>
      <c r="C86" s="46"/>
      <c r="D86" s="8"/>
      <c r="E86" s="1">
        <v>16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>
        <f t="shared" si="4"/>
        <v>16</v>
      </c>
      <c r="Q86" s="46">
        <f t="shared" si="6"/>
        <v>33</v>
      </c>
    </row>
    <row r="87" spans="1:17" ht="30">
      <c r="A87" s="3" t="s">
        <v>54</v>
      </c>
      <c r="B87" s="38" t="s">
        <v>133</v>
      </c>
      <c r="C87" s="46"/>
      <c r="D87" s="8"/>
      <c r="E87" s="1">
        <v>16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>
        <f t="shared" si="4"/>
        <v>16</v>
      </c>
      <c r="Q87" s="46">
        <f t="shared" si="6"/>
        <v>34</v>
      </c>
    </row>
    <row r="88" spans="1:17" ht="30">
      <c r="A88" s="3" t="s">
        <v>54</v>
      </c>
      <c r="B88" s="38" t="s">
        <v>134</v>
      </c>
      <c r="C88" s="46"/>
      <c r="D88" s="8"/>
      <c r="E88" s="1">
        <v>16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>
        <f t="shared" si="4"/>
        <v>16</v>
      </c>
      <c r="Q88" s="46">
        <f t="shared" si="6"/>
        <v>35</v>
      </c>
    </row>
    <row r="89" spans="1:17" ht="15">
      <c r="A89" s="3" t="s">
        <v>54</v>
      </c>
      <c r="B89" s="38" t="s">
        <v>135</v>
      </c>
      <c r="C89" s="46"/>
      <c r="D89" s="8"/>
      <c r="E89" s="1">
        <v>33</v>
      </c>
      <c r="F89" s="1"/>
      <c r="G89" s="1"/>
      <c r="H89" s="1"/>
      <c r="I89" s="1">
        <v>100</v>
      </c>
      <c r="J89" s="1"/>
      <c r="K89" s="1"/>
      <c r="L89" s="1">
        <v>8</v>
      </c>
      <c r="M89" s="1"/>
      <c r="N89" s="1"/>
      <c r="O89" s="1"/>
      <c r="P89" s="1">
        <f t="shared" si="4"/>
        <v>141</v>
      </c>
      <c r="Q89" s="46">
        <f t="shared" si="6"/>
        <v>36</v>
      </c>
    </row>
    <row r="90" spans="1:17" ht="15">
      <c r="A90" s="3" t="s">
        <v>54</v>
      </c>
      <c r="B90" s="38" t="s">
        <v>335</v>
      </c>
      <c r="C90" s="46"/>
      <c r="D90" s="8"/>
      <c r="E90" s="1"/>
      <c r="F90" s="1"/>
      <c r="G90" s="1"/>
      <c r="H90" s="1"/>
      <c r="I90" s="1">
        <v>100</v>
      </c>
      <c r="J90" s="1"/>
      <c r="K90" s="1"/>
      <c r="L90" s="1"/>
      <c r="M90" s="1"/>
      <c r="N90" s="1"/>
      <c r="O90" s="1"/>
      <c r="P90" s="1">
        <f t="shared" si="4"/>
        <v>100</v>
      </c>
      <c r="Q90" s="46">
        <f t="shared" si="6"/>
        <v>37</v>
      </c>
    </row>
    <row r="91" spans="1:17" ht="30">
      <c r="A91" s="3" t="s">
        <v>54</v>
      </c>
      <c r="B91" s="40" t="s">
        <v>136</v>
      </c>
      <c r="C91" s="46"/>
      <c r="D91" s="8"/>
      <c r="E91" s="1">
        <v>1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>
        <f aca="true" t="shared" si="7" ref="P91:P131">SUM(C91:O91)</f>
        <v>1</v>
      </c>
      <c r="Q91" s="46">
        <f t="shared" si="6"/>
        <v>38</v>
      </c>
    </row>
    <row r="92" spans="1:17" ht="30">
      <c r="A92" s="3" t="s">
        <v>54</v>
      </c>
      <c r="B92" s="40" t="s">
        <v>137</v>
      </c>
      <c r="C92" s="46"/>
      <c r="D92" s="8"/>
      <c r="E92" s="1">
        <v>1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>
        <f t="shared" si="7"/>
        <v>1</v>
      </c>
      <c r="Q92" s="46">
        <f t="shared" si="6"/>
        <v>39</v>
      </c>
    </row>
    <row r="93" spans="1:17" ht="15">
      <c r="A93" s="3" t="s">
        <v>54</v>
      </c>
      <c r="B93" s="39" t="s">
        <v>138</v>
      </c>
      <c r="C93" s="46"/>
      <c r="D93" s="8"/>
      <c r="E93" s="1">
        <v>1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>
        <f t="shared" si="7"/>
        <v>1</v>
      </c>
      <c r="Q93" s="46">
        <f t="shared" si="6"/>
        <v>40</v>
      </c>
    </row>
    <row r="94" spans="1:17" ht="15">
      <c r="A94" s="3" t="s">
        <v>54</v>
      </c>
      <c r="B94" s="39" t="s">
        <v>139</v>
      </c>
      <c r="C94" s="46"/>
      <c r="D94" s="8"/>
      <c r="E94" s="1">
        <v>1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>
        <f t="shared" si="7"/>
        <v>1</v>
      </c>
      <c r="Q94" s="46">
        <f t="shared" si="6"/>
        <v>41</v>
      </c>
    </row>
    <row r="95" spans="1:17" ht="15">
      <c r="A95" s="3" t="s">
        <v>54</v>
      </c>
      <c r="B95" s="39" t="s">
        <v>140</v>
      </c>
      <c r="C95" s="46"/>
      <c r="D95" s="8"/>
      <c r="E95" s="1">
        <v>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>
        <f t="shared" si="7"/>
        <v>1</v>
      </c>
      <c r="Q95" s="46">
        <f t="shared" si="6"/>
        <v>42</v>
      </c>
    </row>
    <row r="96" spans="1:17" ht="15">
      <c r="A96" s="3" t="s">
        <v>54</v>
      </c>
      <c r="B96" s="39" t="s">
        <v>141</v>
      </c>
      <c r="C96" s="46"/>
      <c r="D96" s="8"/>
      <c r="E96" s="1">
        <v>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>
        <f t="shared" si="7"/>
        <v>1</v>
      </c>
      <c r="Q96" s="46">
        <f t="shared" si="6"/>
        <v>43</v>
      </c>
    </row>
    <row r="97" spans="1:17" ht="15">
      <c r="A97" s="3" t="s">
        <v>54</v>
      </c>
      <c r="B97" s="4" t="s">
        <v>142</v>
      </c>
      <c r="C97" s="46"/>
      <c r="D97" s="8"/>
      <c r="E97" s="1">
        <v>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>
        <f t="shared" si="7"/>
        <v>1</v>
      </c>
      <c r="Q97" s="46">
        <f t="shared" si="6"/>
        <v>44</v>
      </c>
    </row>
    <row r="98" spans="1:17" ht="15">
      <c r="A98" s="3" t="s">
        <v>54</v>
      </c>
      <c r="B98" s="4" t="s">
        <v>143</v>
      </c>
      <c r="C98" s="46"/>
      <c r="D98" s="8"/>
      <c r="E98" s="1">
        <v>4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>
        <f t="shared" si="7"/>
        <v>4</v>
      </c>
      <c r="Q98" s="46">
        <f t="shared" si="6"/>
        <v>45</v>
      </c>
    </row>
    <row r="99" spans="1:17" ht="15">
      <c r="A99" s="3" t="s">
        <v>54</v>
      </c>
      <c r="B99" s="4" t="s">
        <v>144</v>
      </c>
      <c r="C99" s="46"/>
      <c r="D99" s="8"/>
      <c r="E99" s="1">
        <v>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>
        <f t="shared" si="7"/>
        <v>1</v>
      </c>
      <c r="Q99" s="46">
        <f t="shared" si="6"/>
        <v>46</v>
      </c>
    </row>
    <row r="100" spans="1:17" ht="15">
      <c r="A100" s="3" t="s">
        <v>54</v>
      </c>
      <c r="B100" s="48" t="s">
        <v>236</v>
      </c>
      <c r="C100" s="88">
        <v>262</v>
      </c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>
        <f t="shared" si="7"/>
        <v>262</v>
      </c>
      <c r="Q100" s="46">
        <f t="shared" si="6"/>
        <v>47</v>
      </c>
    </row>
    <row r="101" spans="1:17" ht="15">
      <c r="A101" s="3" t="s">
        <v>54</v>
      </c>
      <c r="B101" s="48" t="s">
        <v>237</v>
      </c>
      <c r="C101" s="88">
        <v>139</v>
      </c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>
        <f t="shared" si="7"/>
        <v>139</v>
      </c>
      <c r="Q101" s="46">
        <f t="shared" si="6"/>
        <v>48</v>
      </c>
    </row>
    <row r="102" spans="1:17" ht="15">
      <c r="A102" s="3" t="s">
        <v>54</v>
      </c>
      <c r="B102" s="48" t="s">
        <v>238</v>
      </c>
      <c r="C102" s="88">
        <v>139</v>
      </c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>
        <f t="shared" si="7"/>
        <v>139</v>
      </c>
      <c r="Q102" s="46">
        <f t="shared" si="6"/>
        <v>49</v>
      </c>
    </row>
    <row r="103" spans="1:17" ht="15">
      <c r="A103" s="3" t="s">
        <v>54</v>
      </c>
      <c r="B103" s="48" t="s">
        <v>239</v>
      </c>
      <c r="C103" s="88">
        <v>139</v>
      </c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>
        <f t="shared" si="7"/>
        <v>139</v>
      </c>
      <c r="Q103" s="46">
        <f t="shared" si="6"/>
        <v>50</v>
      </c>
    </row>
    <row r="104" spans="1:17" ht="15">
      <c r="A104" s="3" t="s">
        <v>54</v>
      </c>
      <c r="B104" s="48" t="s">
        <v>240</v>
      </c>
      <c r="C104" s="88">
        <v>257</v>
      </c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>
        <f t="shared" si="7"/>
        <v>257</v>
      </c>
      <c r="Q104" s="46">
        <f t="shared" si="6"/>
        <v>51</v>
      </c>
    </row>
    <row r="105" spans="1:17" ht="15">
      <c r="A105" s="3" t="s">
        <v>54</v>
      </c>
      <c r="B105" s="48" t="s">
        <v>241</v>
      </c>
      <c r="C105" s="88">
        <v>138</v>
      </c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>
        <f t="shared" si="7"/>
        <v>138</v>
      </c>
      <c r="Q105" s="46">
        <f t="shared" si="6"/>
        <v>52</v>
      </c>
    </row>
    <row r="106" spans="1:17" ht="15">
      <c r="A106" s="3" t="s">
        <v>54</v>
      </c>
      <c r="B106" s="48" t="s">
        <v>242</v>
      </c>
      <c r="C106" s="88">
        <v>138</v>
      </c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>
        <f t="shared" si="7"/>
        <v>138</v>
      </c>
      <c r="Q106" s="46">
        <f t="shared" si="6"/>
        <v>53</v>
      </c>
    </row>
    <row r="107" spans="1:17" ht="15">
      <c r="A107" s="3" t="s">
        <v>54</v>
      </c>
      <c r="B107" s="48" t="s">
        <v>243</v>
      </c>
      <c r="C107" s="88">
        <v>138</v>
      </c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>
        <f t="shared" si="7"/>
        <v>138</v>
      </c>
      <c r="Q107" s="46">
        <f t="shared" si="6"/>
        <v>54</v>
      </c>
    </row>
    <row r="108" spans="1:17" ht="30">
      <c r="A108" s="3" t="s">
        <v>54</v>
      </c>
      <c r="B108" s="48" t="s">
        <v>244</v>
      </c>
      <c r="C108" s="88">
        <v>17</v>
      </c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>
        <f t="shared" si="7"/>
        <v>17</v>
      </c>
      <c r="Q108" s="46">
        <f t="shared" si="6"/>
        <v>55</v>
      </c>
    </row>
    <row r="109" spans="1:17" ht="30">
      <c r="A109" s="3" t="s">
        <v>54</v>
      </c>
      <c r="B109" s="48" t="s">
        <v>245</v>
      </c>
      <c r="C109" s="88">
        <v>17</v>
      </c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>
        <f t="shared" si="7"/>
        <v>17</v>
      </c>
      <c r="Q109" s="46">
        <f t="shared" si="6"/>
        <v>56</v>
      </c>
    </row>
    <row r="110" spans="1:17" ht="30">
      <c r="A110" s="3" t="s">
        <v>54</v>
      </c>
      <c r="B110" s="48" t="s">
        <v>246</v>
      </c>
      <c r="C110" s="88">
        <v>18</v>
      </c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>
        <f t="shared" si="7"/>
        <v>18</v>
      </c>
      <c r="Q110" s="46">
        <f t="shared" si="6"/>
        <v>57</v>
      </c>
    </row>
    <row r="111" spans="1:17" ht="30">
      <c r="A111" s="3" t="s">
        <v>54</v>
      </c>
      <c r="B111" s="48" t="s">
        <v>247</v>
      </c>
      <c r="C111" s="88">
        <v>65</v>
      </c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>
        <f t="shared" si="7"/>
        <v>65</v>
      </c>
      <c r="Q111" s="46">
        <f t="shared" si="6"/>
        <v>58</v>
      </c>
    </row>
    <row r="112" spans="1:17" ht="30">
      <c r="A112" s="3" t="s">
        <v>54</v>
      </c>
      <c r="B112" s="48" t="s">
        <v>248</v>
      </c>
      <c r="C112" s="88">
        <v>73</v>
      </c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>
        <f t="shared" si="7"/>
        <v>73</v>
      </c>
      <c r="Q112" s="46">
        <f t="shared" si="6"/>
        <v>59</v>
      </c>
    </row>
    <row r="113" spans="1:17" ht="15">
      <c r="A113" s="48" t="s">
        <v>54</v>
      </c>
      <c r="B113" s="48" t="s">
        <v>258</v>
      </c>
      <c r="C113" s="88">
        <v>1880</v>
      </c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>
        <f t="shared" si="7"/>
        <v>1880</v>
      </c>
      <c r="Q113" s="46">
        <f t="shared" si="6"/>
        <v>60</v>
      </c>
    </row>
    <row r="114" spans="1:17" ht="15">
      <c r="A114" s="48" t="s">
        <v>54</v>
      </c>
      <c r="B114" s="48" t="s">
        <v>345</v>
      </c>
      <c r="C114" s="97"/>
      <c r="D114" s="8"/>
      <c r="E114" s="4"/>
      <c r="F114" s="1"/>
      <c r="G114" s="1"/>
      <c r="H114" s="1"/>
      <c r="I114" s="1"/>
      <c r="J114" s="1"/>
      <c r="K114" s="1">
        <v>2</v>
      </c>
      <c r="L114" s="1"/>
      <c r="M114" s="1"/>
      <c r="N114" s="1"/>
      <c r="O114" s="1"/>
      <c r="P114" s="1">
        <f t="shared" si="7"/>
        <v>2</v>
      </c>
      <c r="Q114" s="46">
        <f t="shared" si="6"/>
        <v>61</v>
      </c>
    </row>
    <row r="115" spans="1:17" ht="15">
      <c r="A115" s="48" t="s">
        <v>54</v>
      </c>
      <c r="B115" s="48" t="s">
        <v>346</v>
      </c>
      <c r="C115" s="97"/>
      <c r="D115" s="8"/>
      <c r="E115" s="4"/>
      <c r="F115" s="1"/>
      <c r="G115" s="1"/>
      <c r="H115" s="1"/>
      <c r="I115" s="1"/>
      <c r="J115" s="1"/>
      <c r="K115" s="1">
        <v>2</v>
      </c>
      <c r="L115" s="1"/>
      <c r="M115" s="1"/>
      <c r="N115" s="1"/>
      <c r="O115" s="1"/>
      <c r="P115" s="1">
        <f t="shared" si="7"/>
        <v>2</v>
      </c>
      <c r="Q115" s="46">
        <f t="shared" si="6"/>
        <v>62</v>
      </c>
    </row>
    <row r="116" spans="1:17" ht="15">
      <c r="A116" s="48" t="s">
        <v>54</v>
      </c>
      <c r="B116" s="48" t="s">
        <v>347</v>
      </c>
      <c r="C116" s="97"/>
      <c r="D116" s="8"/>
      <c r="E116" s="4"/>
      <c r="F116" s="1"/>
      <c r="G116" s="1"/>
      <c r="H116" s="1"/>
      <c r="I116" s="1"/>
      <c r="J116" s="1"/>
      <c r="K116" s="1">
        <v>2</v>
      </c>
      <c r="L116" s="1"/>
      <c r="M116" s="1"/>
      <c r="N116" s="1"/>
      <c r="O116" s="1"/>
      <c r="P116" s="1">
        <f t="shared" si="7"/>
        <v>2</v>
      </c>
      <c r="Q116" s="46">
        <f t="shared" si="6"/>
        <v>63</v>
      </c>
    </row>
    <row r="117" spans="1:17" ht="15">
      <c r="A117" s="48" t="s">
        <v>54</v>
      </c>
      <c r="B117" s="48" t="s">
        <v>348</v>
      </c>
      <c r="C117" s="97"/>
      <c r="D117" s="8"/>
      <c r="E117" s="4"/>
      <c r="F117" s="1"/>
      <c r="G117" s="1"/>
      <c r="H117" s="1"/>
      <c r="I117" s="1"/>
      <c r="J117" s="1"/>
      <c r="K117" s="1">
        <v>2</v>
      </c>
      <c r="L117" s="1"/>
      <c r="M117" s="1"/>
      <c r="N117" s="1"/>
      <c r="O117" s="1"/>
      <c r="P117" s="1">
        <f t="shared" si="7"/>
        <v>2</v>
      </c>
      <c r="Q117" s="46">
        <f t="shared" si="6"/>
        <v>64</v>
      </c>
    </row>
    <row r="118" spans="1:17" ht="15">
      <c r="A118" s="48" t="s">
        <v>54</v>
      </c>
      <c r="B118" s="48" t="s">
        <v>368</v>
      </c>
      <c r="C118" s="97"/>
      <c r="D118" s="8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>
        <v>2</v>
      </c>
      <c r="P118" s="1">
        <f t="shared" si="7"/>
        <v>2</v>
      </c>
      <c r="Q118" s="46">
        <f t="shared" si="6"/>
        <v>65</v>
      </c>
    </row>
    <row r="119" spans="1:17" ht="15">
      <c r="A119" s="48" t="s">
        <v>54</v>
      </c>
      <c r="B119" s="48" t="s">
        <v>369</v>
      </c>
      <c r="C119" s="97"/>
      <c r="D119" s="8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>
        <v>2</v>
      </c>
      <c r="P119" s="1">
        <f t="shared" si="7"/>
        <v>2</v>
      </c>
      <c r="Q119" s="46">
        <f aca="true" t="shared" si="8" ref="Q119:Q131">1+Q118</f>
        <v>66</v>
      </c>
    </row>
    <row r="120" spans="1:17" ht="15">
      <c r="A120" s="48" t="s">
        <v>54</v>
      </c>
      <c r="B120" s="48" t="s">
        <v>370</v>
      </c>
      <c r="C120" s="97"/>
      <c r="D120" s="8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>
        <v>2</v>
      </c>
      <c r="P120" s="1">
        <f t="shared" si="7"/>
        <v>2</v>
      </c>
      <c r="Q120" s="46">
        <f t="shared" si="8"/>
        <v>67</v>
      </c>
    </row>
    <row r="121" spans="1:17" ht="15">
      <c r="A121" s="48" t="s">
        <v>54</v>
      </c>
      <c r="B121" s="48" t="s">
        <v>371</v>
      </c>
      <c r="C121" s="97"/>
      <c r="D121" s="8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>
        <v>2</v>
      </c>
      <c r="P121" s="1">
        <f t="shared" si="7"/>
        <v>2</v>
      </c>
      <c r="Q121" s="46">
        <f t="shared" si="8"/>
        <v>68</v>
      </c>
    </row>
    <row r="122" spans="1:17" ht="15">
      <c r="A122" s="48" t="s">
        <v>54</v>
      </c>
      <c r="B122" s="48" t="s">
        <v>380</v>
      </c>
      <c r="C122" s="97"/>
      <c r="D122" s="8"/>
      <c r="E122" s="4"/>
      <c r="F122" s="1"/>
      <c r="G122" s="1"/>
      <c r="H122" s="1"/>
      <c r="I122" s="1"/>
      <c r="J122" s="1"/>
      <c r="K122" s="1"/>
      <c r="L122" s="1"/>
      <c r="M122" s="1"/>
      <c r="N122" s="1">
        <v>3</v>
      </c>
      <c r="O122" s="1"/>
      <c r="P122" s="1">
        <f t="shared" si="7"/>
        <v>3</v>
      </c>
      <c r="Q122" s="46">
        <f t="shared" si="8"/>
        <v>69</v>
      </c>
    </row>
    <row r="123" spans="1:17" ht="15">
      <c r="A123" s="48" t="s">
        <v>54</v>
      </c>
      <c r="B123" s="48" t="s">
        <v>381</v>
      </c>
      <c r="C123" s="97"/>
      <c r="D123" s="8"/>
      <c r="E123" s="4"/>
      <c r="F123" s="1"/>
      <c r="G123" s="1"/>
      <c r="H123" s="1"/>
      <c r="I123" s="1"/>
      <c r="J123" s="1"/>
      <c r="K123" s="1"/>
      <c r="L123" s="1"/>
      <c r="M123" s="1"/>
      <c r="N123" s="1">
        <v>2</v>
      </c>
      <c r="O123" s="1"/>
      <c r="P123" s="1">
        <f t="shared" si="7"/>
        <v>2</v>
      </c>
      <c r="Q123" s="46">
        <f t="shared" si="8"/>
        <v>70</v>
      </c>
    </row>
    <row r="124" spans="1:17" ht="15">
      <c r="A124" s="48" t="s">
        <v>54</v>
      </c>
      <c r="B124" s="48" t="s">
        <v>382</v>
      </c>
      <c r="C124" s="97"/>
      <c r="D124" s="8"/>
      <c r="E124" s="4"/>
      <c r="F124" s="1"/>
      <c r="G124" s="1"/>
      <c r="H124" s="1"/>
      <c r="I124" s="1"/>
      <c r="J124" s="1"/>
      <c r="K124" s="1"/>
      <c r="L124" s="1"/>
      <c r="M124" s="1"/>
      <c r="N124" s="1">
        <v>2</v>
      </c>
      <c r="O124" s="1"/>
      <c r="P124" s="1">
        <f t="shared" si="7"/>
        <v>2</v>
      </c>
      <c r="Q124" s="46">
        <f t="shared" si="8"/>
        <v>71</v>
      </c>
    </row>
    <row r="125" spans="1:17" ht="15">
      <c r="A125" s="48" t="s">
        <v>54</v>
      </c>
      <c r="B125" s="48" t="s">
        <v>383</v>
      </c>
      <c r="C125" s="97"/>
      <c r="D125" s="8"/>
      <c r="E125" s="4"/>
      <c r="F125" s="1"/>
      <c r="G125" s="1"/>
      <c r="H125" s="1"/>
      <c r="I125" s="1"/>
      <c r="J125" s="1"/>
      <c r="K125" s="1"/>
      <c r="L125" s="1"/>
      <c r="M125" s="1"/>
      <c r="N125" s="1">
        <v>2</v>
      </c>
      <c r="O125" s="1"/>
      <c r="P125" s="1">
        <f t="shared" si="7"/>
        <v>2</v>
      </c>
      <c r="Q125" s="46">
        <f t="shared" si="8"/>
        <v>72</v>
      </c>
    </row>
    <row r="126" spans="1:17" ht="15">
      <c r="A126" s="48" t="s">
        <v>54</v>
      </c>
      <c r="B126" s="48" t="s">
        <v>385</v>
      </c>
      <c r="C126" s="97"/>
      <c r="D126" s="8"/>
      <c r="E126" s="4"/>
      <c r="F126" s="1"/>
      <c r="G126" s="1"/>
      <c r="H126" s="1"/>
      <c r="I126" s="1"/>
      <c r="J126" s="1"/>
      <c r="K126" s="1"/>
      <c r="L126" s="1"/>
      <c r="M126" s="1"/>
      <c r="N126" s="1">
        <v>2</v>
      </c>
      <c r="O126" s="1"/>
      <c r="P126" s="1">
        <f t="shared" si="7"/>
        <v>2</v>
      </c>
      <c r="Q126" s="46">
        <f t="shared" si="8"/>
        <v>73</v>
      </c>
    </row>
    <row r="127" spans="1:17" ht="15">
      <c r="A127" s="48" t="s">
        <v>54</v>
      </c>
      <c r="B127" s="48" t="s">
        <v>386</v>
      </c>
      <c r="C127" s="97"/>
      <c r="D127" s="8"/>
      <c r="E127" s="4"/>
      <c r="F127" s="1"/>
      <c r="G127" s="1"/>
      <c r="H127" s="1"/>
      <c r="I127" s="1"/>
      <c r="J127" s="1"/>
      <c r="K127" s="1"/>
      <c r="L127" s="1"/>
      <c r="M127" s="1"/>
      <c r="N127" s="1">
        <v>2</v>
      </c>
      <c r="O127" s="1"/>
      <c r="P127" s="1">
        <f t="shared" si="7"/>
        <v>2</v>
      </c>
      <c r="Q127" s="46">
        <f t="shared" si="8"/>
        <v>74</v>
      </c>
    </row>
    <row r="128" spans="1:17" ht="15">
      <c r="A128" s="48" t="s">
        <v>54</v>
      </c>
      <c r="B128" s="48" t="s">
        <v>387</v>
      </c>
      <c r="C128" s="97"/>
      <c r="D128" s="8"/>
      <c r="E128" s="4"/>
      <c r="F128" s="1"/>
      <c r="G128" s="1"/>
      <c r="H128" s="1"/>
      <c r="I128" s="1"/>
      <c r="J128" s="1"/>
      <c r="K128" s="1"/>
      <c r="L128" s="1"/>
      <c r="M128" s="1"/>
      <c r="N128" s="1">
        <v>2</v>
      </c>
      <c r="O128" s="1"/>
      <c r="P128" s="1">
        <f t="shared" si="7"/>
        <v>2</v>
      </c>
      <c r="Q128" s="46">
        <f t="shared" si="8"/>
        <v>75</v>
      </c>
    </row>
    <row r="129" spans="1:17" ht="15">
      <c r="A129" s="48" t="s">
        <v>54</v>
      </c>
      <c r="B129" s="48" t="s">
        <v>384</v>
      </c>
      <c r="C129" s="97"/>
      <c r="D129" s="8"/>
      <c r="E129" s="4"/>
      <c r="F129" s="1"/>
      <c r="G129" s="1"/>
      <c r="H129" s="1"/>
      <c r="I129" s="1"/>
      <c r="J129" s="1"/>
      <c r="K129" s="1"/>
      <c r="L129" s="1"/>
      <c r="M129" s="1"/>
      <c r="N129" s="1">
        <v>3</v>
      </c>
      <c r="O129" s="1"/>
      <c r="P129" s="1">
        <f t="shared" si="7"/>
        <v>3</v>
      </c>
      <c r="Q129" s="46">
        <f t="shared" si="8"/>
        <v>76</v>
      </c>
    </row>
    <row r="130" spans="1:17" ht="15">
      <c r="A130" s="48" t="s">
        <v>54</v>
      </c>
      <c r="B130" s="48" t="s">
        <v>388</v>
      </c>
      <c r="C130" s="97"/>
      <c r="D130" s="8"/>
      <c r="E130" s="4"/>
      <c r="F130" s="1"/>
      <c r="G130" s="1"/>
      <c r="H130" s="1"/>
      <c r="I130" s="1"/>
      <c r="J130" s="1"/>
      <c r="K130" s="1"/>
      <c r="L130" s="1"/>
      <c r="M130" s="1"/>
      <c r="N130" s="1">
        <v>3</v>
      </c>
      <c r="O130" s="1"/>
      <c r="P130" s="1">
        <f t="shared" si="7"/>
        <v>3</v>
      </c>
      <c r="Q130" s="46">
        <f t="shared" si="8"/>
        <v>77</v>
      </c>
    </row>
    <row r="131" spans="1:17" ht="15">
      <c r="A131" s="48" t="s">
        <v>54</v>
      </c>
      <c r="B131" s="48" t="s">
        <v>389</v>
      </c>
      <c r="C131" s="97"/>
      <c r="D131" s="8"/>
      <c r="E131" s="4"/>
      <c r="F131" s="1"/>
      <c r="G131" s="1"/>
      <c r="H131" s="1"/>
      <c r="I131" s="1"/>
      <c r="J131" s="1"/>
      <c r="K131" s="1"/>
      <c r="L131" s="1"/>
      <c r="M131" s="1"/>
      <c r="N131" s="1">
        <v>3</v>
      </c>
      <c r="O131" s="1"/>
      <c r="P131" s="1">
        <f t="shared" si="7"/>
        <v>3</v>
      </c>
      <c r="Q131" s="46">
        <f t="shared" si="8"/>
        <v>78</v>
      </c>
    </row>
    <row r="132" spans="1:17" ht="15">
      <c r="A132" s="12" t="s">
        <v>16</v>
      </c>
      <c r="B132" s="19"/>
      <c r="C132" s="90"/>
      <c r="D132" s="14"/>
      <c r="E132" s="50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91"/>
    </row>
    <row r="133" spans="1:17" ht="15">
      <c r="A133" s="3" t="s">
        <v>4</v>
      </c>
      <c r="B133" s="1" t="s">
        <v>105</v>
      </c>
      <c r="C133" s="46"/>
      <c r="D133" s="8">
        <v>5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>
        <f aca="true" t="shared" si="9" ref="P133:P162">SUM(C133:I133)</f>
        <v>5</v>
      </c>
      <c r="Q133" s="46">
        <v>1</v>
      </c>
    </row>
    <row r="134" spans="1:17" ht="15">
      <c r="A134" s="3" t="s">
        <v>4</v>
      </c>
      <c r="B134" s="1" t="s">
        <v>106</v>
      </c>
      <c r="C134" s="46"/>
      <c r="D134" s="8">
        <v>20</v>
      </c>
      <c r="E134" s="1"/>
      <c r="F134" s="1"/>
      <c r="G134" s="1"/>
      <c r="H134" s="1"/>
      <c r="I134" s="1"/>
      <c r="J134" s="1"/>
      <c r="K134" s="1">
        <v>2</v>
      </c>
      <c r="L134" s="1"/>
      <c r="M134" s="1">
        <v>4</v>
      </c>
      <c r="N134" s="1"/>
      <c r="O134" s="1"/>
      <c r="P134" s="1">
        <f>SUM(C134:M134)</f>
        <v>26</v>
      </c>
      <c r="Q134" s="46">
        <f>Q133+1</f>
        <v>2</v>
      </c>
    </row>
    <row r="135" spans="1:17" ht="15">
      <c r="A135" s="3" t="s">
        <v>4</v>
      </c>
      <c r="B135" s="1" t="s">
        <v>107</v>
      </c>
      <c r="C135" s="46"/>
      <c r="D135" s="1">
        <v>12</v>
      </c>
      <c r="E135" s="1"/>
      <c r="F135" s="1"/>
      <c r="G135" s="1"/>
      <c r="H135" s="1"/>
      <c r="I135" s="1"/>
      <c r="J135" s="1"/>
      <c r="K135" s="1">
        <v>2</v>
      </c>
      <c r="L135" s="1"/>
      <c r="M135" s="1">
        <v>2</v>
      </c>
      <c r="N135" s="1"/>
      <c r="O135" s="1"/>
      <c r="P135" s="1">
        <f aca="true" t="shared" si="10" ref="P135:P137">SUM(C135:M135)</f>
        <v>16</v>
      </c>
      <c r="Q135" s="46">
        <f aca="true" t="shared" si="11" ref="Q135:Q162">Q134+1</f>
        <v>3</v>
      </c>
    </row>
    <row r="136" spans="1:17" ht="15">
      <c r="A136" s="3" t="s">
        <v>4</v>
      </c>
      <c r="B136" s="1" t="s">
        <v>108</v>
      </c>
      <c r="C136" s="46"/>
      <c r="D136" s="1">
        <v>13</v>
      </c>
      <c r="E136" s="1"/>
      <c r="F136" s="1"/>
      <c r="G136" s="1"/>
      <c r="H136" s="1"/>
      <c r="I136" s="1"/>
      <c r="J136" s="1"/>
      <c r="K136" s="1">
        <v>2</v>
      </c>
      <c r="L136" s="1"/>
      <c r="M136" s="1">
        <v>2</v>
      </c>
      <c r="N136" s="1"/>
      <c r="O136" s="1"/>
      <c r="P136" s="1">
        <f t="shared" si="10"/>
        <v>17</v>
      </c>
      <c r="Q136" s="46">
        <f t="shared" si="11"/>
        <v>4</v>
      </c>
    </row>
    <row r="137" spans="1:17" ht="15">
      <c r="A137" s="3" t="s">
        <v>4</v>
      </c>
      <c r="B137" s="1" t="s">
        <v>109</v>
      </c>
      <c r="C137" s="46"/>
      <c r="D137" s="1">
        <v>12</v>
      </c>
      <c r="E137" s="1"/>
      <c r="F137" s="1"/>
      <c r="G137" s="1"/>
      <c r="H137" s="1"/>
      <c r="I137" s="1"/>
      <c r="J137" s="1"/>
      <c r="K137" s="1">
        <v>2</v>
      </c>
      <c r="L137" s="1"/>
      <c r="M137" s="1">
        <v>2</v>
      </c>
      <c r="N137" s="1"/>
      <c r="O137" s="1"/>
      <c r="P137" s="1">
        <f t="shared" si="10"/>
        <v>16</v>
      </c>
      <c r="Q137" s="46">
        <f t="shared" si="11"/>
        <v>5</v>
      </c>
    </row>
    <row r="138" spans="1:17" ht="15">
      <c r="A138" s="3" t="s">
        <v>4</v>
      </c>
      <c r="B138" s="1" t="s">
        <v>110</v>
      </c>
      <c r="C138" s="46"/>
      <c r="D138" s="1">
        <v>1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>
        <f t="shared" si="9"/>
        <v>1</v>
      </c>
      <c r="Q138" s="46">
        <f t="shared" si="11"/>
        <v>6</v>
      </c>
    </row>
    <row r="139" spans="1:17" ht="15">
      <c r="A139" s="3" t="s">
        <v>4</v>
      </c>
      <c r="B139" s="1" t="s">
        <v>111</v>
      </c>
      <c r="C139" s="46"/>
      <c r="D139" s="1">
        <v>18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>
        <f t="shared" si="9"/>
        <v>18</v>
      </c>
      <c r="Q139" s="46">
        <f t="shared" si="11"/>
        <v>7</v>
      </c>
    </row>
    <row r="140" spans="1:17" ht="15">
      <c r="A140" s="3" t="s">
        <v>4</v>
      </c>
      <c r="B140" s="1" t="s">
        <v>112</v>
      </c>
      <c r="C140" s="46"/>
      <c r="D140" s="1">
        <v>2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>
        <f t="shared" si="9"/>
        <v>2</v>
      </c>
      <c r="Q140" s="46">
        <f t="shared" si="11"/>
        <v>8</v>
      </c>
    </row>
    <row r="141" spans="1:17" ht="15">
      <c r="A141" s="3" t="s">
        <v>4</v>
      </c>
      <c r="B141" s="1" t="s">
        <v>113</v>
      </c>
      <c r="C141" s="46"/>
      <c r="D141" s="1">
        <v>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>
        <f t="shared" si="9"/>
        <v>2</v>
      </c>
      <c r="Q141" s="46">
        <f t="shared" si="11"/>
        <v>9</v>
      </c>
    </row>
    <row r="142" spans="1:17" ht="15">
      <c r="A142" s="3" t="s">
        <v>4</v>
      </c>
      <c r="B142" s="1" t="s">
        <v>114</v>
      </c>
      <c r="C142" s="46"/>
      <c r="D142" s="1">
        <v>2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>
        <f t="shared" si="9"/>
        <v>2</v>
      </c>
      <c r="Q142" s="46">
        <f t="shared" si="11"/>
        <v>10</v>
      </c>
    </row>
    <row r="143" spans="1:17" ht="15">
      <c r="A143" s="3" t="s">
        <v>4</v>
      </c>
      <c r="B143" s="1" t="s">
        <v>115</v>
      </c>
      <c r="C143" s="46"/>
      <c r="D143" s="1">
        <v>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>
        <f t="shared" si="9"/>
        <v>2</v>
      </c>
      <c r="Q143" s="46">
        <f t="shared" si="11"/>
        <v>11</v>
      </c>
    </row>
    <row r="144" spans="1:17" ht="15">
      <c r="A144" s="3" t="s">
        <v>4</v>
      </c>
      <c r="B144" s="1" t="s">
        <v>116</v>
      </c>
      <c r="C144" s="46"/>
      <c r="D144" s="1">
        <v>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>
        <f t="shared" si="9"/>
        <v>2</v>
      </c>
      <c r="Q144" s="46">
        <f t="shared" si="11"/>
        <v>12</v>
      </c>
    </row>
    <row r="145" spans="1:17" ht="15">
      <c r="A145" s="3" t="s">
        <v>4</v>
      </c>
      <c r="B145" s="1" t="s">
        <v>117</v>
      </c>
      <c r="C145" s="46"/>
      <c r="D145" s="1">
        <v>2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>
        <f t="shared" si="9"/>
        <v>2</v>
      </c>
      <c r="Q145" s="46">
        <f t="shared" si="11"/>
        <v>13</v>
      </c>
    </row>
    <row r="146" spans="1:17" ht="15">
      <c r="A146" s="3" t="s">
        <v>4</v>
      </c>
      <c r="B146" s="1" t="s">
        <v>118</v>
      </c>
      <c r="C146" s="46"/>
      <c r="D146" s="1">
        <v>2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>
        <f t="shared" si="9"/>
        <v>2</v>
      </c>
      <c r="Q146" s="46">
        <f t="shared" si="11"/>
        <v>14</v>
      </c>
    </row>
    <row r="147" spans="1:17" ht="15">
      <c r="A147" s="3" t="s">
        <v>4</v>
      </c>
      <c r="B147" s="1" t="s">
        <v>119</v>
      </c>
      <c r="C147" s="46"/>
      <c r="D147" s="1">
        <v>2</v>
      </c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>
        <f t="shared" si="9"/>
        <v>2</v>
      </c>
      <c r="Q147" s="46">
        <f t="shared" si="11"/>
        <v>15</v>
      </c>
    </row>
    <row r="148" spans="1:17" ht="30">
      <c r="A148" s="3" t="s">
        <v>4</v>
      </c>
      <c r="B148" s="49" t="s">
        <v>120</v>
      </c>
      <c r="C148" s="46"/>
      <c r="D148" s="1">
        <v>3</v>
      </c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>
        <f t="shared" si="9"/>
        <v>3</v>
      </c>
      <c r="Q148" s="46">
        <f t="shared" si="11"/>
        <v>16</v>
      </c>
    </row>
    <row r="149" spans="1:17" ht="15">
      <c r="A149" s="3" t="s">
        <v>4</v>
      </c>
      <c r="B149" s="41" t="s">
        <v>121</v>
      </c>
      <c r="C149" s="46"/>
      <c r="D149" s="1">
        <v>2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>
        <f t="shared" si="9"/>
        <v>2</v>
      </c>
      <c r="Q149" s="46">
        <f t="shared" si="11"/>
        <v>17</v>
      </c>
    </row>
    <row r="150" spans="1:17" ht="15">
      <c r="A150" s="3" t="s">
        <v>4</v>
      </c>
      <c r="B150" s="62" t="s">
        <v>333</v>
      </c>
      <c r="C150" s="46"/>
      <c r="D150" s="1"/>
      <c r="E150" s="1">
        <v>10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>
        <f t="shared" si="9"/>
        <v>10</v>
      </c>
      <c r="Q150" s="46">
        <f t="shared" si="11"/>
        <v>18</v>
      </c>
    </row>
    <row r="151" spans="1:17" ht="15">
      <c r="A151" s="3" t="s">
        <v>4</v>
      </c>
      <c r="B151" s="63" t="s">
        <v>334</v>
      </c>
      <c r="C151" s="46"/>
      <c r="D151" s="1"/>
      <c r="E151" s="1">
        <v>6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>
        <f t="shared" si="9"/>
        <v>6</v>
      </c>
      <c r="Q151" s="46">
        <f t="shared" si="11"/>
        <v>19</v>
      </c>
    </row>
    <row r="152" spans="1:22" ht="30">
      <c r="A152" s="3" t="s">
        <v>4</v>
      </c>
      <c r="B152" s="44" t="s">
        <v>145</v>
      </c>
      <c r="C152" s="46"/>
      <c r="D152" s="1"/>
      <c r="E152" s="1">
        <v>6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>
        <f>SUM(C152:M152)</f>
        <v>6</v>
      </c>
      <c r="Q152" s="46">
        <f t="shared" si="11"/>
        <v>20</v>
      </c>
      <c r="V152" s="67"/>
    </row>
    <row r="153" spans="1:17" ht="15">
      <c r="A153" s="3" t="s">
        <v>4</v>
      </c>
      <c r="B153" s="44" t="s">
        <v>146</v>
      </c>
      <c r="C153" s="46"/>
      <c r="D153" s="1"/>
      <c r="E153" s="1">
        <v>6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>
        <f t="shared" si="9"/>
        <v>6</v>
      </c>
      <c r="Q153" s="46">
        <f t="shared" si="11"/>
        <v>21</v>
      </c>
    </row>
    <row r="154" spans="1:17" ht="30">
      <c r="A154" s="3" t="s">
        <v>4</v>
      </c>
      <c r="B154" s="44" t="s">
        <v>147</v>
      </c>
      <c r="C154" s="46"/>
      <c r="D154" s="1"/>
      <c r="E154" s="1">
        <v>2</v>
      </c>
      <c r="F154" s="1"/>
      <c r="G154" s="1"/>
      <c r="H154" s="1"/>
      <c r="I154" s="1"/>
      <c r="J154" s="1"/>
      <c r="K154" s="1"/>
      <c r="L154" s="1"/>
      <c r="M154" s="1">
        <v>2</v>
      </c>
      <c r="N154" s="1"/>
      <c r="O154" s="1"/>
      <c r="P154" s="1">
        <f>SUM(C154:M154)</f>
        <v>4</v>
      </c>
      <c r="Q154" s="46">
        <f t="shared" si="11"/>
        <v>22</v>
      </c>
    </row>
    <row r="155" spans="1:17" ht="15">
      <c r="A155" s="3" t="s">
        <v>4</v>
      </c>
      <c r="B155" s="44" t="s">
        <v>148</v>
      </c>
      <c r="C155" s="46"/>
      <c r="D155" s="1"/>
      <c r="E155" s="1">
        <v>3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>
        <f t="shared" si="9"/>
        <v>3</v>
      </c>
      <c r="Q155" s="46">
        <f t="shared" si="11"/>
        <v>23</v>
      </c>
    </row>
    <row r="156" spans="1:17" ht="15">
      <c r="A156" s="3" t="s">
        <v>4</v>
      </c>
      <c r="B156" s="44" t="s">
        <v>149</v>
      </c>
      <c r="C156" s="46"/>
      <c r="D156" s="1"/>
      <c r="E156" s="1">
        <v>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>
        <f t="shared" si="9"/>
        <v>8</v>
      </c>
      <c r="Q156" s="46">
        <f t="shared" si="11"/>
        <v>24</v>
      </c>
    </row>
    <row r="157" spans="1:17" ht="30">
      <c r="A157" s="3" t="s">
        <v>4</v>
      </c>
      <c r="B157" s="43" t="s">
        <v>150</v>
      </c>
      <c r="C157" s="46"/>
      <c r="D157" s="1"/>
      <c r="E157" s="1">
        <v>14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>
        <f t="shared" si="9"/>
        <v>14</v>
      </c>
      <c r="Q157" s="46">
        <f t="shared" si="11"/>
        <v>25</v>
      </c>
    </row>
    <row r="158" spans="1:17" ht="30">
      <c r="A158" s="3" t="s">
        <v>4</v>
      </c>
      <c r="B158" s="41" t="s">
        <v>151</v>
      </c>
      <c r="C158" s="46"/>
      <c r="D158" s="1"/>
      <c r="E158" s="1">
        <v>10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>
        <f t="shared" si="9"/>
        <v>10</v>
      </c>
      <c r="Q158" s="46">
        <f t="shared" si="11"/>
        <v>26</v>
      </c>
    </row>
    <row r="159" spans="1:17" ht="30">
      <c r="A159" s="3" t="s">
        <v>4</v>
      </c>
      <c r="B159" s="41" t="s">
        <v>152</v>
      </c>
      <c r="C159" s="46"/>
      <c r="D159" s="1"/>
      <c r="E159" s="1">
        <v>12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>
        <f t="shared" si="9"/>
        <v>12</v>
      </c>
      <c r="Q159" s="46">
        <f t="shared" si="11"/>
        <v>27</v>
      </c>
    </row>
    <row r="160" spans="1:17" ht="30">
      <c r="A160" s="3" t="s">
        <v>4</v>
      </c>
      <c r="B160" s="41" t="s">
        <v>153</v>
      </c>
      <c r="C160" s="46"/>
      <c r="D160" s="1"/>
      <c r="E160" s="1">
        <v>10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>
        <f t="shared" si="9"/>
        <v>10</v>
      </c>
      <c r="Q160" s="46">
        <f t="shared" si="11"/>
        <v>28</v>
      </c>
    </row>
    <row r="161" spans="1:17" ht="30">
      <c r="A161" s="3" t="s">
        <v>4</v>
      </c>
      <c r="B161" s="41" t="s">
        <v>154</v>
      </c>
      <c r="C161" s="46"/>
      <c r="D161" s="1"/>
      <c r="E161" s="1">
        <v>10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>
        <f t="shared" si="9"/>
        <v>10</v>
      </c>
      <c r="Q161" s="46">
        <f t="shared" si="11"/>
        <v>29</v>
      </c>
    </row>
    <row r="162" spans="1:17" ht="30">
      <c r="A162" s="3" t="s">
        <v>4</v>
      </c>
      <c r="B162" s="41" t="s">
        <v>155</v>
      </c>
      <c r="C162" s="46"/>
      <c r="D162" s="1"/>
      <c r="E162" s="1">
        <v>12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f t="shared" si="9"/>
        <v>12</v>
      </c>
      <c r="Q162" s="46">
        <f t="shared" si="11"/>
        <v>30</v>
      </c>
    </row>
    <row r="163" spans="1:17" ht="15">
      <c r="A163" s="12" t="s">
        <v>17</v>
      </c>
      <c r="B163" s="18"/>
      <c r="C163" s="91"/>
      <c r="D163" s="14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91"/>
    </row>
    <row r="164" spans="1:17" ht="15">
      <c r="A164" s="78" t="s">
        <v>5</v>
      </c>
      <c r="B164" s="78" t="s">
        <v>44</v>
      </c>
      <c r="C164" s="73"/>
      <c r="D164" s="2"/>
      <c r="E164" s="73"/>
      <c r="F164" s="73"/>
      <c r="G164" s="73"/>
      <c r="H164" s="73"/>
      <c r="I164" s="73">
        <v>20</v>
      </c>
      <c r="J164" s="73"/>
      <c r="K164" s="73"/>
      <c r="L164" s="73"/>
      <c r="M164" s="73"/>
      <c r="N164" s="73"/>
      <c r="O164" s="73"/>
      <c r="P164" s="73">
        <v>20</v>
      </c>
      <c r="Q164" s="73">
        <v>1</v>
      </c>
    </row>
    <row r="165" spans="1:17" ht="15">
      <c r="A165" s="78" t="s">
        <v>5</v>
      </c>
      <c r="B165" s="78" t="s">
        <v>156</v>
      </c>
      <c r="C165" s="73"/>
      <c r="D165" s="2"/>
      <c r="E165" s="73">
        <v>5</v>
      </c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>
        <v>5</v>
      </c>
      <c r="Q165" s="73">
        <f>1+Q164</f>
        <v>2</v>
      </c>
    </row>
    <row r="166" spans="1:17" ht="15">
      <c r="A166" s="78" t="s">
        <v>5</v>
      </c>
      <c r="B166" s="78" t="s">
        <v>157</v>
      </c>
      <c r="C166" s="73"/>
      <c r="D166" s="2"/>
      <c r="E166" s="73">
        <v>3</v>
      </c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>
        <v>3</v>
      </c>
      <c r="Q166" s="73">
        <f aca="true" t="shared" si="12" ref="Q166:Q173">1+Q165</f>
        <v>3</v>
      </c>
    </row>
    <row r="167" spans="1:17" ht="15">
      <c r="A167" s="78" t="s">
        <v>5</v>
      </c>
      <c r="B167" s="78" t="s">
        <v>158</v>
      </c>
      <c r="C167" s="73"/>
      <c r="D167" s="2"/>
      <c r="E167" s="73">
        <v>2</v>
      </c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>
        <v>2</v>
      </c>
      <c r="Q167" s="73">
        <f t="shared" si="12"/>
        <v>4</v>
      </c>
    </row>
    <row r="168" spans="1:17" ht="15">
      <c r="A168" s="78" t="s">
        <v>5</v>
      </c>
      <c r="B168" s="78" t="s">
        <v>159</v>
      </c>
      <c r="C168" s="73"/>
      <c r="D168" s="2"/>
      <c r="E168" s="73">
        <v>2</v>
      </c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>
        <v>2</v>
      </c>
      <c r="Q168" s="73">
        <f t="shared" si="12"/>
        <v>5</v>
      </c>
    </row>
    <row r="169" spans="1:17" ht="15">
      <c r="A169" s="78" t="s">
        <v>5</v>
      </c>
      <c r="B169" s="78" t="s">
        <v>160</v>
      </c>
      <c r="C169" s="73"/>
      <c r="D169" s="2"/>
      <c r="E169" s="73">
        <v>2</v>
      </c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>
        <v>2</v>
      </c>
      <c r="Q169" s="73">
        <f t="shared" si="12"/>
        <v>6</v>
      </c>
    </row>
    <row r="170" spans="1:17" ht="15">
      <c r="A170" s="78" t="s">
        <v>5</v>
      </c>
      <c r="B170" s="78" t="s">
        <v>161</v>
      </c>
      <c r="C170" s="73"/>
      <c r="D170" s="2"/>
      <c r="E170" s="73">
        <v>1</v>
      </c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>
        <v>1</v>
      </c>
      <c r="Q170" s="73">
        <f t="shared" si="12"/>
        <v>7</v>
      </c>
    </row>
    <row r="171" spans="1:17" ht="15">
      <c r="A171" s="78" t="s">
        <v>5</v>
      </c>
      <c r="B171" s="78" t="s">
        <v>162</v>
      </c>
      <c r="C171" s="73"/>
      <c r="D171" s="2"/>
      <c r="E171" s="73">
        <v>1</v>
      </c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>
        <v>1</v>
      </c>
      <c r="Q171" s="73">
        <f t="shared" si="12"/>
        <v>8</v>
      </c>
    </row>
    <row r="172" spans="1:17" ht="15">
      <c r="A172" s="78" t="s">
        <v>5</v>
      </c>
      <c r="B172" s="78" t="s">
        <v>163</v>
      </c>
      <c r="C172" s="73"/>
      <c r="D172" s="2"/>
      <c r="E172" s="73">
        <v>1</v>
      </c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>
        <v>1</v>
      </c>
      <c r="Q172" s="73">
        <f t="shared" si="12"/>
        <v>9</v>
      </c>
    </row>
    <row r="173" spans="1:17" ht="15">
      <c r="A173" s="78" t="s">
        <v>5</v>
      </c>
      <c r="B173" s="78" t="s">
        <v>349</v>
      </c>
      <c r="C173" s="73"/>
      <c r="D173" s="2"/>
      <c r="E173" s="73"/>
      <c r="F173" s="73"/>
      <c r="G173" s="73"/>
      <c r="H173" s="73"/>
      <c r="I173" s="73"/>
      <c r="J173" s="73"/>
      <c r="K173" s="73"/>
      <c r="L173" s="73"/>
      <c r="M173" s="73">
        <v>1</v>
      </c>
      <c r="N173" s="73"/>
      <c r="O173" s="73"/>
      <c r="P173" s="73">
        <f>SUM(C173:M173)</f>
        <v>1</v>
      </c>
      <c r="Q173" s="73">
        <f t="shared" si="12"/>
        <v>10</v>
      </c>
    </row>
    <row r="174" spans="1:17" ht="15">
      <c r="A174" s="12" t="s">
        <v>18</v>
      </c>
      <c r="B174" s="16"/>
      <c r="C174" s="91"/>
      <c r="D174" s="66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91"/>
    </row>
    <row r="175" spans="1:17" ht="15">
      <c r="A175" s="3" t="s">
        <v>11</v>
      </c>
      <c r="B175" s="37" t="s">
        <v>122</v>
      </c>
      <c r="C175" s="46"/>
      <c r="D175" s="8">
        <v>17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>
        <f aca="true" t="shared" si="13" ref="P175">SUM(C175:I175)</f>
        <v>17</v>
      </c>
      <c r="Q175" s="46">
        <v>1</v>
      </c>
    </row>
    <row r="176" spans="1:21" ht="15">
      <c r="A176" s="12" t="s">
        <v>19</v>
      </c>
      <c r="B176" s="20"/>
      <c r="C176" s="92"/>
      <c r="D176" s="14"/>
      <c r="E176" s="22"/>
      <c r="F176" s="22"/>
      <c r="G176" s="22"/>
      <c r="H176" s="22"/>
      <c r="I176" s="22"/>
      <c r="J176" s="22"/>
      <c r="K176" s="22"/>
      <c r="L176" s="22"/>
      <c r="M176" s="22"/>
      <c r="N176" s="18"/>
      <c r="O176" s="18"/>
      <c r="P176" s="22"/>
      <c r="Q176" s="91"/>
      <c r="U176" s="67"/>
    </row>
    <row r="177" spans="1:17" ht="15">
      <c r="A177" s="3" t="s">
        <v>27</v>
      </c>
      <c r="B177" s="71" t="s">
        <v>37</v>
      </c>
      <c r="C177" s="70"/>
      <c r="D177" s="2"/>
      <c r="E177" s="1"/>
      <c r="F177" s="1"/>
      <c r="G177" s="1"/>
      <c r="H177" s="1"/>
      <c r="I177" s="70">
        <v>10</v>
      </c>
      <c r="J177" s="70"/>
      <c r="K177" s="70"/>
      <c r="L177" s="70"/>
      <c r="M177" s="70"/>
      <c r="N177" s="70"/>
      <c r="O177" s="70"/>
      <c r="P177" s="70">
        <f aca="true" t="shared" si="14" ref="P177:P183">SUM(C177:I177)</f>
        <v>10</v>
      </c>
      <c r="Q177" s="70">
        <v>1</v>
      </c>
    </row>
    <row r="178" spans="1:17" ht="15">
      <c r="A178" s="3" t="s">
        <v>27</v>
      </c>
      <c r="B178" s="71" t="s">
        <v>38</v>
      </c>
      <c r="C178" s="70"/>
      <c r="D178" s="2"/>
      <c r="E178" s="1"/>
      <c r="F178" s="1"/>
      <c r="G178" s="1"/>
      <c r="H178" s="1"/>
      <c r="I178" s="70">
        <v>6</v>
      </c>
      <c r="J178" s="70"/>
      <c r="K178" s="70"/>
      <c r="L178" s="70"/>
      <c r="M178" s="70"/>
      <c r="N178" s="70"/>
      <c r="O178" s="70"/>
      <c r="P178" s="70">
        <f t="shared" si="14"/>
        <v>6</v>
      </c>
      <c r="Q178" s="70">
        <f>1+Q177</f>
        <v>2</v>
      </c>
    </row>
    <row r="179" spans="1:17" ht="15">
      <c r="A179" s="3" t="s">
        <v>27</v>
      </c>
      <c r="B179" s="71" t="s">
        <v>39</v>
      </c>
      <c r="C179" s="70"/>
      <c r="D179" s="2"/>
      <c r="E179" s="1"/>
      <c r="F179" s="1"/>
      <c r="G179" s="1"/>
      <c r="H179" s="1"/>
      <c r="I179" s="70">
        <v>1</v>
      </c>
      <c r="J179" s="70"/>
      <c r="K179" s="70"/>
      <c r="L179" s="70"/>
      <c r="M179" s="70"/>
      <c r="N179" s="70"/>
      <c r="O179" s="70"/>
      <c r="P179" s="70">
        <f t="shared" si="14"/>
        <v>1</v>
      </c>
      <c r="Q179" s="70">
        <f aca="true" t="shared" si="15" ref="Q179:Q183">1+Q178</f>
        <v>3</v>
      </c>
    </row>
    <row r="180" spans="1:17" ht="15">
      <c r="A180" s="3" t="s">
        <v>27</v>
      </c>
      <c r="B180" s="71" t="s">
        <v>40</v>
      </c>
      <c r="C180" s="70"/>
      <c r="D180" s="2"/>
      <c r="E180" s="1"/>
      <c r="F180" s="1"/>
      <c r="G180" s="1"/>
      <c r="H180" s="1"/>
      <c r="I180" s="70">
        <v>1</v>
      </c>
      <c r="J180" s="70"/>
      <c r="K180" s="70"/>
      <c r="L180" s="70"/>
      <c r="M180" s="70"/>
      <c r="N180" s="70"/>
      <c r="O180" s="70"/>
      <c r="P180" s="70">
        <f t="shared" si="14"/>
        <v>1</v>
      </c>
      <c r="Q180" s="70">
        <f t="shared" si="15"/>
        <v>4</v>
      </c>
    </row>
    <row r="181" spans="1:17" ht="15">
      <c r="A181" s="3" t="s">
        <v>27</v>
      </c>
      <c r="B181" s="71" t="s">
        <v>41</v>
      </c>
      <c r="C181" s="70"/>
      <c r="D181" s="2"/>
      <c r="E181" s="1"/>
      <c r="F181" s="1"/>
      <c r="G181" s="1"/>
      <c r="H181" s="1"/>
      <c r="I181" s="70">
        <v>1</v>
      </c>
      <c r="J181" s="70"/>
      <c r="K181" s="70"/>
      <c r="L181" s="70"/>
      <c r="M181" s="70"/>
      <c r="N181" s="70"/>
      <c r="O181" s="70"/>
      <c r="P181" s="70">
        <f t="shared" si="14"/>
        <v>1</v>
      </c>
      <c r="Q181" s="70">
        <f t="shared" si="15"/>
        <v>5</v>
      </c>
    </row>
    <row r="182" spans="1:17" ht="15">
      <c r="A182" s="3" t="s">
        <v>27</v>
      </c>
      <c r="B182" s="71" t="s">
        <v>42</v>
      </c>
      <c r="C182" s="70"/>
      <c r="D182" s="2"/>
      <c r="E182" s="1"/>
      <c r="F182" s="1"/>
      <c r="G182" s="1"/>
      <c r="H182" s="1"/>
      <c r="I182" s="70">
        <v>1</v>
      </c>
      <c r="J182" s="70"/>
      <c r="K182" s="70"/>
      <c r="L182" s="70"/>
      <c r="M182" s="70"/>
      <c r="N182" s="70"/>
      <c r="O182" s="70"/>
      <c r="P182" s="70">
        <f t="shared" si="14"/>
        <v>1</v>
      </c>
      <c r="Q182" s="70">
        <f t="shared" si="15"/>
        <v>6</v>
      </c>
    </row>
    <row r="183" spans="1:17" ht="15">
      <c r="A183" s="3" t="s">
        <v>27</v>
      </c>
      <c r="B183" s="71" t="s">
        <v>43</v>
      </c>
      <c r="C183" s="70"/>
      <c r="D183" s="2"/>
      <c r="E183" s="1"/>
      <c r="F183" s="1"/>
      <c r="G183" s="1"/>
      <c r="H183" s="1"/>
      <c r="I183" s="70">
        <v>2</v>
      </c>
      <c r="J183" s="70"/>
      <c r="K183" s="70"/>
      <c r="L183" s="70"/>
      <c r="M183" s="70"/>
      <c r="N183" s="70"/>
      <c r="O183" s="70"/>
      <c r="P183" s="70">
        <f t="shared" si="14"/>
        <v>2</v>
      </c>
      <c r="Q183" s="70">
        <f t="shared" si="15"/>
        <v>7</v>
      </c>
    </row>
    <row r="184" spans="1:17" ht="15">
      <c r="A184" s="12" t="s">
        <v>20</v>
      </c>
      <c r="B184" s="23"/>
      <c r="C184" s="92"/>
      <c r="D184" s="14"/>
      <c r="E184" s="22"/>
      <c r="F184" s="17"/>
      <c r="G184" s="22"/>
      <c r="H184" s="22"/>
      <c r="I184" s="17"/>
      <c r="J184" s="17"/>
      <c r="K184" s="17"/>
      <c r="L184" s="17"/>
      <c r="M184" s="17"/>
      <c r="N184" s="17"/>
      <c r="O184" s="17"/>
      <c r="P184" s="17"/>
      <c r="Q184" s="91"/>
    </row>
    <row r="185" spans="1:17" ht="15">
      <c r="A185" s="3" t="s">
        <v>9</v>
      </c>
      <c r="B185" s="72">
        <v>45807106</v>
      </c>
      <c r="C185" s="46"/>
      <c r="D185" s="1">
        <v>8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>
        <f aca="true" t="shared" si="16" ref="P185:P211">SUM(C185:M185)</f>
        <v>8</v>
      </c>
      <c r="Q185" s="46">
        <v>1</v>
      </c>
    </row>
    <row r="186" spans="1:17" ht="15">
      <c r="A186" s="3" t="s">
        <v>9</v>
      </c>
      <c r="B186" s="72">
        <v>46508709</v>
      </c>
      <c r="C186" s="46"/>
      <c r="D186" s="1">
        <v>12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>
        <f t="shared" si="16"/>
        <v>12</v>
      </c>
      <c r="Q186" s="46">
        <f aca="true" t="shared" si="17" ref="Q186:Q220">1+Q185</f>
        <v>2</v>
      </c>
    </row>
    <row r="187" spans="1:17" ht="15">
      <c r="A187" s="3" t="s">
        <v>9</v>
      </c>
      <c r="B187" s="72">
        <v>46508710</v>
      </c>
      <c r="C187" s="46"/>
      <c r="D187" s="1">
        <v>12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f t="shared" si="16"/>
        <v>12</v>
      </c>
      <c r="Q187" s="46">
        <f t="shared" si="17"/>
        <v>3</v>
      </c>
    </row>
    <row r="188" spans="1:17" ht="15">
      <c r="A188" s="3" t="s">
        <v>9</v>
      </c>
      <c r="B188" s="72">
        <v>46508711</v>
      </c>
      <c r="C188" s="46"/>
      <c r="D188" s="1">
        <v>12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>
        <f t="shared" si="16"/>
        <v>12</v>
      </c>
      <c r="Q188" s="46">
        <f t="shared" si="17"/>
        <v>4</v>
      </c>
    </row>
    <row r="189" spans="1:17" ht="15">
      <c r="A189" s="3" t="s">
        <v>9</v>
      </c>
      <c r="B189" s="72">
        <v>46508712</v>
      </c>
      <c r="C189" s="46"/>
      <c r="D189" s="1">
        <v>15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>
        <f t="shared" si="16"/>
        <v>15</v>
      </c>
      <c r="Q189" s="46">
        <f t="shared" si="17"/>
        <v>5</v>
      </c>
    </row>
    <row r="190" spans="1:17" ht="15">
      <c r="A190" s="3" t="s">
        <v>9</v>
      </c>
      <c r="B190" s="72">
        <v>45396204</v>
      </c>
      <c r="C190" s="46"/>
      <c r="D190" s="1">
        <v>14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>
        <f t="shared" si="16"/>
        <v>14</v>
      </c>
      <c r="Q190" s="46">
        <f t="shared" si="17"/>
        <v>6</v>
      </c>
    </row>
    <row r="191" spans="1:17" ht="15">
      <c r="A191" s="3" t="s">
        <v>9</v>
      </c>
      <c r="B191" s="72">
        <v>45396203</v>
      </c>
      <c r="C191" s="46"/>
      <c r="D191" s="1">
        <v>14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>
        <f t="shared" si="16"/>
        <v>14</v>
      </c>
      <c r="Q191" s="46">
        <f t="shared" si="17"/>
        <v>7</v>
      </c>
    </row>
    <row r="192" spans="1:17" ht="15">
      <c r="A192" s="3" t="s">
        <v>9</v>
      </c>
      <c r="B192" s="72">
        <v>45396202</v>
      </c>
      <c r="C192" s="46"/>
      <c r="D192" s="1">
        <v>14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>
        <f t="shared" si="16"/>
        <v>14</v>
      </c>
      <c r="Q192" s="46">
        <f t="shared" si="17"/>
        <v>8</v>
      </c>
    </row>
    <row r="193" spans="1:17" ht="15">
      <c r="A193" s="3" t="s">
        <v>9</v>
      </c>
      <c r="B193" s="72">
        <v>45396201</v>
      </c>
      <c r="C193" s="46"/>
      <c r="D193" s="1">
        <v>14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>
        <f t="shared" si="16"/>
        <v>14</v>
      </c>
      <c r="Q193" s="46">
        <f t="shared" si="17"/>
        <v>9</v>
      </c>
    </row>
    <row r="194" spans="1:17" ht="15">
      <c r="A194" s="3" t="s">
        <v>9</v>
      </c>
      <c r="B194" s="72">
        <v>44574802</v>
      </c>
      <c r="C194" s="46"/>
      <c r="D194" s="1">
        <v>6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>
        <f t="shared" si="16"/>
        <v>6</v>
      </c>
      <c r="Q194" s="46">
        <f t="shared" si="17"/>
        <v>10</v>
      </c>
    </row>
    <row r="195" spans="1:17" ht="15">
      <c r="A195" s="3" t="s">
        <v>9</v>
      </c>
      <c r="B195" s="72">
        <v>44574302</v>
      </c>
      <c r="C195" s="46"/>
      <c r="D195" s="1">
        <v>6</v>
      </c>
      <c r="E195" s="1"/>
      <c r="F195" s="1"/>
      <c r="G195" s="1"/>
      <c r="H195" s="1"/>
      <c r="I195" s="1"/>
      <c r="J195" s="1">
        <v>2</v>
      </c>
      <c r="K195" s="1"/>
      <c r="L195" s="1"/>
      <c r="M195" s="1"/>
      <c r="N195" s="1"/>
      <c r="O195" s="1"/>
      <c r="P195" s="1">
        <f t="shared" si="16"/>
        <v>8</v>
      </c>
      <c r="Q195" s="46">
        <f t="shared" si="17"/>
        <v>11</v>
      </c>
    </row>
    <row r="196" spans="1:17" ht="15">
      <c r="A196" s="3" t="s">
        <v>9</v>
      </c>
      <c r="B196" s="72">
        <v>44469803</v>
      </c>
      <c r="C196" s="46"/>
      <c r="D196" s="1">
        <v>3</v>
      </c>
      <c r="E196" s="1"/>
      <c r="F196" s="1"/>
      <c r="G196" s="1"/>
      <c r="H196" s="1"/>
      <c r="I196" s="1"/>
      <c r="J196" s="1"/>
      <c r="K196" s="1">
        <v>5</v>
      </c>
      <c r="L196" s="1"/>
      <c r="M196" s="1"/>
      <c r="N196" s="1"/>
      <c r="O196" s="1"/>
      <c r="P196" s="1">
        <f t="shared" si="16"/>
        <v>8</v>
      </c>
      <c r="Q196" s="46">
        <f t="shared" si="17"/>
        <v>12</v>
      </c>
    </row>
    <row r="197" spans="1:17" ht="15">
      <c r="A197" s="3" t="s">
        <v>9</v>
      </c>
      <c r="B197" s="72">
        <v>44469706</v>
      </c>
      <c r="C197" s="46"/>
      <c r="D197" s="1">
        <v>7</v>
      </c>
      <c r="E197" s="1"/>
      <c r="F197" s="1"/>
      <c r="G197" s="1"/>
      <c r="H197" s="1"/>
      <c r="I197" s="1"/>
      <c r="J197" s="1"/>
      <c r="K197" s="1">
        <v>5</v>
      </c>
      <c r="L197" s="1"/>
      <c r="M197" s="1"/>
      <c r="N197" s="1"/>
      <c r="O197" s="1"/>
      <c r="P197" s="1">
        <f t="shared" si="16"/>
        <v>12</v>
      </c>
      <c r="Q197" s="46">
        <f t="shared" si="17"/>
        <v>13</v>
      </c>
    </row>
    <row r="198" spans="1:17" ht="15">
      <c r="A198" s="3" t="s">
        <v>9</v>
      </c>
      <c r="B198" s="72">
        <v>44469705</v>
      </c>
      <c r="C198" s="46"/>
      <c r="D198" s="1">
        <v>8</v>
      </c>
      <c r="E198" s="1"/>
      <c r="F198" s="1"/>
      <c r="G198" s="1"/>
      <c r="H198" s="1"/>
      <c r="I198" s="1"/>
      <c r="J198" s="1"/>
      <c r="K198" s="1">
        <v>5</v>
      </c>
      <c r="L198" s="1"/>
      <c r="M198" s="1"/>
      <c r="N198" s="1"/>
      <c r="O198" s="1"/>
      <c r="P198" s="1">
        <f t="shared" si="16"/>
        <v>13</v>
      </c>
      <c r="Q198" s="46">
        <f t="shared" si="17"/>
        <v>14</v>
      </c>
    </row>
    <row r="199" spans="1:17" ht="15">
      <c r="A199" s="3" t="s">
        <v>9</v>
      </c>
      <c r="B199" s="72">
        <v>44469704</v>
      </c>
      <c r="C199" s="46"/>
      <c r="D199" s="1">
        <v>7</v>
      </c>
      <c r="E199" s="1"/>
      <c r="F199" s="1"/>
      <c r="G199" s="1"/>
      <c r="H199" s="1"/>
      <c r="I199" s="1"/>
      <c r="J199" s="1"/>
      <c r="K199" s="1">
        <v>5</v>
      </c>
      <c r="L199" s="1"/>
      <c r="M199" s="1"/>
      <c r="N199" s="1"/>
      <c r="O199" s="1"/>
      <c r="P199" s="1">
        <f t="shared" si="16"/>
        <v>12</v>
      </c>
      <c r="Q199" s="46">
        <f t="shared" si="17"/>
        <v>15</v>
      </c>
    </row>
    <row r="200" spans="1:17" ht="15">
      <c r="A200" s="3" t="s">
        <v>9</v>
      </c>
      <c r="B200" s="72">
        <v>44973508</v>
      </c>
      <c r="C200" s="46"/>
      <c r="D200" s="1">
        <v>6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>
        <f t="shared" si="16"/>
        <v>6</v>
      </c>
      <c r="Q200" s="46">
        <f t="shared" si="17"/>
        <v>16</v>
      </c>
    </row>
    <row r="201" spans="1:17" ht="15">
      <c r="A201" s="3" t="s">
        <v>9</v>
      </c>
      <c r="B201" s="1" t="s">
        <v>124</v>
      </c>
      <c r="C201" s="46"/>
      <c r="D201" s="1"/>
      <c r="E201" s="1"/>
      <c r="F201" s="1"/>
      <c r="G201" s="1">
        <v>3</v>
      </c>
      <c r="H201" s="1"/>
      <c r="I201" s="1"/>
      <c r="J201" s="1"/>
      <c r="K201" s="1"/>
      <c r="L201" s="1"/>
      <c r="M201" s="1"/>
      <c r="N201" s="1"/>
      <c r="O201" s="1"/>
      <c r="P201" s="1">
        <f t="shared" si="16"/>
        <v>3</v>
      </c>
      <c r="Q201" s="46">
        <f t="shared" si="17"/>
        <v>17</v>
      </c>
    </row>
    <row r="202" spans="1:17" ht="15">
      <c r="A202" s="3" t="s">
        <v>9</v>
      </c>
      <c r="B202" s="1" t="s">
        <v>164</v>
      </c>
      <c r="C202" s="46"/>
      <c r="D202" s="1"/>
      <c r="E202" s="1">
        <v>15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>
        <f t="shared" si="16"/>
        <v>15</v>
      </c>
      <c r="Q202" s="46">
        <f t="shared" si="17"/>
        <v>18</v>
      </c>
    </row>
    <row r="203" spans="1:17" ht="15">
      <c r="A203" s="3" t="s">
        <v>9</v>
      </c>
      <c r="B203" s="1" t="s">
        <v>165</v>
      </c>
      <c r="C203" s="46"/>
      <c r="D203" s="1"/>
      <c r="E203" s="1">
        <v>15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>
        <f t="shared" si="16"/>
        <v>15</v>
      </c>
      <c r="Q203" s="46">
        <f t="shared" si="17"/>
        <v>19</v>
      </c>
    </row>
    <row r="204" spans="1:17" ht="15">
      <c r="A204" s="3" t="s">
        <v>9</v>
      </c>
      <c r="B204" s="1" t="s">
        <v>166</v>
      </c>
      <c r="C204" s="46"/>
      <c r="D204" s="1"/>
      <c r="E204" s="1">
        <v>3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>
        <f t="shared" si="16"/>
        <v>3</v>
      </c>
      <c r="Q204" s="46">
        <f t="shared" si="17"/>
        <v>20</v>
      </c>
    </row>
    <row r="205" spans="1:17" ht="15">
      <c r="A205" s="3" t="s">
        <v>9</v>
      </c>
      <c r="B205" s="1" t="s">
        <v>167</v>
      </c>
      <c r="C205" s="46"/>
      <c r="D205" s="1"/>
      <c r="E205" s="1">
        <v>1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>
        <f t="shared" si="16"/>
        <v>1</v>
      </c>
      <c r="Q205" s="46">
        <f t="shared" si="17"/>
        <v>21</v>
      </c>
    </row>
    <row r="206" spans="1:17" ht="15">
      <c r="A206" s="3" t="s">
        <v>9</v>
      </c>
      <c r="B206" s="1" t="s">
        <v>227</v>
      </c>
      <c r="C206" s="46">
        <v>452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f t="shared" si="16"/>
        <v>452</v>
      </c>
      <c r="Q206" s="46">
        <f t="shared" si="17"/>
        <v>22</v>
      </c>
    </row>
    <row r="207" spans="1:17" ht="15">
      <c r="A207" s="3" t="s">
        <v>9</v>
      </c>
      <c r="B207" s="1" t="s">
        <v>228</v>
      </c>
      <c r="C207" s="46">
        <v>162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>
        <f t="shared" si="16"/>
        <v>162</v>
      </c>
      <c r="Q207" s="46">
        <f t="shared" si="17"/>
        <v>23</v>
      </c>
    </row>
    <row r="208" spans="1:17" ht="15">
      <c r="A208" s="3" t="s">
        <v>9</v>
      </c>
      <c r="B208" s="1" t="s">
        <v>229</v>
      </c>
      <c r="C208" s="46">
        <v>1816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>
        <f t="shared" si="16"/>
        <v>1816</v>
      </c>
      <c r="Q208" s="46">
        <f t="shared" si="17"/>
        <v>24</v>
      </c>
    </row>
    <row r="209" spans="1:17" ht="15">
      <c r="A209" s="3" t="s">
        <v>9</v>
      </c>
      <c r="B209" s="1" t="s">
        <v>230</v>
      </c>
      <c r="C209" s="46">
        <v>1471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>
        <f t="shared" si="16"/>
        <v>1471</v>
      </c>
      <c r="Q209" s="46">
        <f t="shared" si="17"/>
        <v>25</v>
      </c>
    </row>
    <row r="210" spans="1:17" ht="15">
      <c r="A210" s="3" t="s">
        <v>9</v>
      </c>
      <c r="B210" s="1" t="s">
        <v>231</v>
      </c>
      <c r="C210" s="46">
        <v>2835</v>
      </c>
      <c r="D210" s="1">
        <v>64</v>
      </c>
      <c r="E210" s="1">
        <v>15</v>
      </c>
      <c r="F210" s="1">
        <v>30</v>
      </c>
      <c r="G210" s="1"/>
      <c r="H210" s="1"/>
      <c r="I210" s="1"/>
      <c r="J210" s="1">
        <v>10</v>
      </c>
      <c r="K210" s="1"/>
      <c r="L210" s="1"/>
      <c r="M210" s="1"/>
      <c r="N210" s="1"/>
      <c r="O210" s="1"/>
      <c r="P210" s="1">
        <f t="shared" si="16"/>
        <v>2954</v>
      </c>
      <c r="Q210" s="46">
        <f t="shared" si="17"/>
        <v>26</v>
      </c>
    </row>
    <row r="211" spans="1:17" ht="15">
      <c r="A211" s="3" t="s">
        <v>9</v>
      </c>
      <c r="B211" s="1" t="s">
        <v>232</v>
      </c>
      <c r="C211" s="46">
        <v>1178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>
        <f t="shared" si="16"/>
        <v>1178</v>
      </c>
      <c r="Q211" s="46">
        <f t="shared" si="17"/>
        <v>27</v>
      </c>
    </row>
    <row r="212" spans="1:17" ht="15">
      <c r="A212" s="3" t="s">
        <v>9</v>
      </c>
      <c r="B212" s="1" t="s">
        <v>350</v>
      </c>
      <c r="C212" s="46"/>
      <c r="D212" s="1"/>
      <c r="E212" s="1"/>
      <c r="F212" s="1"/>
      <c r="G212" s="1"/>
      <c r="H212" s="1"/>
      <c r="I212" s="1"/>
      <c r="J212" s="1"/>
      <c r="K212" s="1">
        <v>10</v>
      </c>
      <c r="L212" s="1"/>
      <c r="M212" s="1"/>
      <c r="N212" s="1"/>
      <c r="O212" s="1"/>
      <c r="P212" s="1">
        <f>SUM(C212:M212)</f>
        <v>10</v>
      </c>
      <c r="Q212" s="46">
        <f t="shared" si="17"/>
        <v>28</v>
      </c>
    </row>
    <row r="213" spans="1:17" ht="15">
      <c r="A213" s="3" t="s">
        <v>9</v>
      </c>
      <c r="B213" s="1" t="s">
        <v>351</v>
      </c>
      <c r="C213" s="46"/>
      <c r="D213" s="1"/>
      <c r="E213" s="1"/>
      <c r="F213" s="1"/>
      <c r="G213" s="1"/>
      <c r="H213" s="1"/>
      <c r="I213" s="1"/>
      <c r="J213" s="1"/>
      <c r="K213" s="1">
        <v>2</v>
      </c>
      <c r="L213" s="1"/>
      <c r="M213" s="1"/>
      <c r="N213" s="1"/>
      <c r="O213" s="1"/>
      <c r="P213" s="1">
        <f aca="true" t="shared" si="18" ref="P213:P220">SUM(C213:M213)</f>
        <v>2</v>
      </c>
      <c r="Q213" s="46">
        <f t="shared" si="17"/>
        <v>29</v>
      </c>
    </row>
    <row r="214" spans="1:17" ht="15">
      <c r="A214" s="3" t="s">
        <v>9</v>
      </c>
      <c r="B214" s="1" t="s">
        <v>352</v>
      </c>
      <c r="C214" s="46"/>
      <c r="D214" s="1"/>
      <c r="E214" s="1"/>
      <c r="F214" s="1"/>
      <c r="G214" s="1"/>
      <c r="H214" s="1"/>
      <c r="I214" s="1"/>
      <c r="J214" s="1"/>
      <c r="K214" s="1">
        <v>2</v>
      </c>
      <c r="L214" s="1"/>
      <c r="M214" s="1"/>
      <c r="N214" s="1"/>
      <c r="O214" s="1"/>
      <c r="P214" s="1">
        <f t="shared" si="18"/>
        <v>2</v>
      </c>
      <c r="Q214" s="46">
        <f t="shared" si="17"/>
        <v>30</v>
      </c>
    </row>
    <row r="215" spans="1:17" ht="15">
      <c r="A215" s="3" t="s">
        <v>9</v>
      </c>
      <c r="B215" s="1" t="s">
        <v>353</v>
      </c>
      <c r="C215" s="46"/>
      <c r="D215" s="1"/>
      <c r="E215" s="1"/>
      <c r="F215" s="1"/>
      <c r="G215" s="1"/>
      <c r="H215" s="1"/>
      <c r="I215" s="1"/>
      <c r="J215" s="1"/>
      <c r="K215" s="1">
        <v>2</v>
      </c>
      <c r="L215" s="1"/>
      <c r="M215" s="1"/>
      <c r="N215" s="1"/>
      <c r="O215" s="1"/>
      <c r="P215" s="1">
        <f t="shared" si="18"/>
        <v>2</v>
      </c>
      <c r="Q215" s="46">
        <f t="shared" si="17"/>
        <v>31</v>
      </c>
    </row>
    <row r="216" spans="1:17" ht="15">
      <c r="A216" s="3" t="s">
        <v>9</v>
      </c>
      <c r="B216" s="1" t="s">
        <v>354</v>
      </c>
      <c r="C216" s="46"/>
      <c r="D216" s="1"/>
      <c r="E216" s="1"/>
      <c r="F216" s="1"/>
      <c r="G216" s="1"/>
      <c r="H216" s="1"/>
      <c r="I216" s="1"/>
      <c r="J216" s="1"/>
      <c r="K216" s="1">
        <v>2</v>
      </c>
      <c r="L216" s="1"/>
      <c r="M216" s="1"/>
      <c r="N216" s="1"/>
      <c r="O216" s="1"/>
      <c r="P216" s="1">
        <f t="shared" si="18"/>
        <v>2</v>
      </c>
      <c r="Q216" s="46">
        <f t="shared" si="17"/>
        <v>32</v>
      </c>
    </row>
    <row r="217" spans="1:17" ht="15">
      <c r="A217" s="3" t="s">
        <v>9</v>
      </c>
      <c r="B217" s="72">
        <v>45862840</v>
      </c>
      <c r="C217" s="46"/>
      <c r="D217" s="1"/>
      <c r="E217" s="1"/>
      <c r="F217" s="1"/>
      <c r="G217" s="1"/>
      <c r="H217" s="1"/>
      <c r="I217" s="1"/>
      <c r="J217" s="1"/>
      <c r="K217" s="1"/>
      <c r="L217" s="1"/>
      <c r="M217" s="1">
        <v>3</v>
      </c>
      <c r="N217" s="1"/>
      <c r="O217" s="1"/>
      <c r="P217" s="1">
        <f t="shared" si="18"/>
        <v>3</v>
      </c>
      <c r="Q217" s="46">
        <f t="shared" si="17"/>
        <v>33</v>
      </c>
    </row>
    <row r="218" spans="1:17" ht="15">
      <c r="A218" s="3" t="s">
        <v>9</v>
      </c>
      <c r="B218" s="72">
        <v>45862837</v>
      </c>
      <c r="C218" s="46"/>
      <c r="D218" s="1"/>
      <c r="E218" s="1"/>
      <c r="F218" s="1"/>
      <c r="G218" s="1"/>
      <c r="H218" s="1"/>
      <c r="I218" s="1"/>
      <c r="J218" s="1"/>
      <c r="K218" s="1"/>
      <c r="L218" s="1"/>
      <c r="M218" s="1">
        <v>1</v>
      </c>
      <c r="N218" s="1"/>
      <c r="O218" s="1"/>
      <c r="P218" s="1">
        <f t="shared" si="18"/>
        <v>1</v>
      </c>
      <c r="Q218" s="46">
        <f t="shared" si="17"/>
        <v>34</v>
      </c>
    </row>
    <row r="219" spans="1:17" ht="15">
      <c r="A219" s="3" t="s">
        <v>9</v>
      </c>
      <c r="B219" s="72">
        <v>45862839</v>
      </c>
      <c r="C219" s="46"/>
      <c r="D219" s="1"/>
      <c r="E219" s="1"/>
      <c r="F219" s="1"/>
      <c r="G219" s="1"/>
      <c r="H219" s="1"/>
      <c r="I219" s="1"/>
      <c r="J219" s="1"/>
      <c r="K219" s="1"/>
      <c r="L219" s="1"/>
      <c r="M219" s="1">
        <v>1</v>
      </c>
      <c r="N219" s="1"/>
      <c r="O219" s="1"/>
      <c r="P219" s="1">
        <f t="shared" si="18"/>
        <v>1</v>
      </c>
      <c r="Q219" s="46">
        <f t="shared" si="17"/>
        <v>35</v>
      </c>
    </row>
    <row r="220" spans="1:17" ht="15">
      <c r="A220" s="3" t="s">
        <v>9</v>
      </c>
      <c r="B220" s="72">
        <v>45862838</v>
      </c>
      <c r="C220" s="46"/>
      <c r="D220" s="1"/>
      <c r="E220" s="1"/>
      <c r="F220" s="1"/>
      <c r="G220" s="1"/>
      <c r="H220" s="1"/>
      <c r="I220" s="1"/>
      <c r="J220" s="1"/>
      <c r="K220" s="1"/>
      <c r="L220" s="1"/>
      <c r="M220" s="1">
        <v>1</v>
      </c>
      <c r="N220" s="1"/>
      <c r="O220" s="1"/>
      <c r="P220" s="1">
        <f t="shared" si="18"/>
        <v>1</v>
      </c>
      <c r="Q220" s="46">
        <f t="shared" si="17"/>
        <v>36</v>
      </c>
    </row>
    <row r="221" spans="1:17" ht="15">
      <c r="A221" s="12" t="s">
        <v>21</v>
      </c>
      <c r="B221" s="23"/>
      <c r="C221" s="92"/>
      <c r="D221" s="66"/>
      <c r="E221" s="22"/>
      <c r="F221" s="17"/>
      <c r="G221" s="22"/>
      <c r="H221" s="22"/>
      <c r="I221" s="17"/>
      <c r="J221" s="17"/>
      <c r="K221" s="17"/>
      <c r="L221" s="17"/>
      <c r="M221" s="17"/>
      <c r="N221" s="17"/>
      <c r="O221" s="17"/>
      <c r="P221" s="17"/>
      <c r="Q221" s="91"/>
    </row>
    <row r="222" spans="1:17" ht="15">
      <c r="A222" s="1" t="s">
        <v>28</v>
      </c>
      <c r="B222" s="1" t="s">
        <v>168</v>
      </c>
      <c r="C222" s="46"/>
      <c r="D222" s="1"/>
      <c r="E222" s="1">
        <v>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>
        <f>SUM(C222:I222)</f>
        <v>8</v>
      </c>
      <c r="Q222" s="46">
        <v>1</v>
      </c>
    </row>
    <row r="223" spans="1:17" ht="15">
      <c r="A223" s="1" t="s">
        <v>28</v>
      </c>
      <c r="B223" s="1" t="s">
        <v>169</v>
      </c>
      <c r="C223" s="46"/>
      <c r="D223" s="1"/>
      <c r="E223" s="1">
        <v>11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>
        <f aca="true" t="shared" si="19" ref="P223:P230">SUM(C223:I223)</f>
        <v>11</v>
      </c>
      <c r="Q223" s="46">
        <f>1+Q222</f>
        <v>2</v>
      </c>
    </row>
    <row r="224" spans="1:17" ht="15">
      <c r="A224" s="1" t="s">
        <v>28</v>
      </c>
      <c r="B224" s="1" t="s">
        <v>170</v>
      </c>
      <c r="C224" s="46"/>
      <c r="D224" s="1"/>
      <c r="E224" s="1">
        <v>10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>
        <f t="shared" si="19"/>
        <v>10</v>
      </c>
      <c r="Q224" s="46">
        <f aca="true" t="shared" si="20" ref="Q224:Q244">1+Q223</f>
        <v>3</v>
      </c>
    </row>
    <row r="225" spans="1:17" ht="15">
      <c r="A225" s="1" t="s">
        <v>28</v>
      </c>
      <c r="B225" s="1" t="s">
        <v>171</v>
      </c>
      <c r="C225" s="46"/>
      <c r="D225" s="1"/>
      <c r="E225" s="1">
        <v>10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>
        <f t="shared" si="19"/>
        <v>10</v>
      </c>
      <c r="Q225" s="46">
        <f t="shared" si="20"/>
        <v>4</v>
      </c>
    </row>
    <row r="226" spans="1:17" ht="15">
      <c r="A226" s="1" t="s">
        <v>28</v>
      </c>
      <c r="B226" s="1" t="s">
        <v>172</v>
      </c>
      <c r="C226" s="46"/>
      <c r="D226" s="1"/>
      <c r="E226" s="1">
        <v>2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>
        <f t="shared" si="19"/>
        <v>2</v>
      </c>
      <c r="Q226" s="46">
        <f t="shared" si="20"/>
        <v>5</v>
      </c>
    </row>
    <row r="227" spans="1:17" ht="15">
      <c r="A227" s="1" t="s">
        <v>28</v>
      </c>
      <c r="B227" s="1" t="s">
        <v>173</v>
      </c>
      <c r="C227" s="46"/>
      <c r="D227" s="1"/>
      <c r="E227" s="1">
        <v>7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>
        <f t="shared" si="19"/>
        <v>7</v>
      </c>
      <c r="Q227" s="46">
        <f t="shared" si="20"/>
        <v>6</v>
      </c>
    </row>
    <row r="228" spans="1:17" ht="15">
      <c r="A228" s="1" t="s">
        <v>28</v>
      </c>
      <c r="B228" s="1" t="s">
        <v>174</v>
      </c>
      <c r="C228" s="46"/>
      <c r="D228" s="1"/>
      <c r="E228" s="1">
        <v>7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>
        <f t="shared" si="19"/>
        <v>7</v>
      </c>
      <c r="Q228" s="46">
        <f t="shared" si="20"/>
        <v>7</v>
      </c>
    </row>
    <row r="229" spans="1:17" ht="15">
      <c r="A229" s="1" t="s">
        <v>28</v>
      </c>
      <c r="B229" s="1" t="s">
        <v>175</v>
      </c>
      <c r="C229" s="46"/>
      <c r="D229" s="1"/>
      <c r="E229" s="1">
        <v>7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>
        <f t="shared" si="19"/>
        <v>7</v>
      </c>
      <c r="Q229" s="46">
        <f t="shared" si="20"/>
        <v>8</v>
      </c>
    </row>
    <row r="230" spans="1:17" ht="15">
      <c r="A230" s="1" t="s">
        <v>28</v>
      </c>
      <c r="B230" s="1" t="s">
        <v>176</v>
      </c>
      <c r="C230" s="46"/>
      <c r="D230" s="1"/>
      <c r="E230" s="1">
        <v>10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>
        <f t="shared" si="19"/>
        <v>10</v>
      </c>
      <c r="Q230" s="46">
        <f t="shared" si="20"/>
        <v>9</v>
      </c>
    </row>
    <row r="231" spans="1:17" ht="15">
      <c r="A231" s="1" t="s">
        <v>28</v>
      </c>
      <c r="B231" s="1" t="s">
        <v>177</v>
      </c>
      <c r="C231" s="46"/>
      <c r="D231" s="1"/>
      <c r="E231" s="1">
        <v>5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>
        <v>5</v>
      </c>
      <c r="Q231" s="46">
        <f t="shared" si="20"/>
        <v>10</v>
      </c>
    </row>
    <row r="232" spans="1:17" ht="15">
      <c r="A232" s="1" t="s">
        <v>28</v>
      </c>
      <c r="B232" s="1" t="s">
        <v>178</v>
      </c>
      <c r="C232" s="46"/>
      <c r="D232" s="1"/>
      <c r="E232" s="1">
        <v>4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>
        <v>4</v>
      </c>
      <c r="Q232" s="46">
        <f>1+Q231</f>
        <v>11</v>
      </c>
    </row>
    <row r="233" spans="1:17" ht="15">
      <c r="A233" s="1" t="s">
        <v>28</v>
      </c>
      <c r="B233" s="1" t="s">
        <v>179</v>
      </c>
      <c r="C233" s="46"/>
      <c r="D233" s="1"/>
      <c r="E233" s="1">
        <v>3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>
        <v>3</v>
      </c>
      <c r="Q233" s="46">
        <f t="shared" si="20"/>
        <v>12</v>
      </c>
    </row>
    <row r="234" spans="1:17" ht="15">
      <c r="A234" s="1" t="s">
        <v>28</v>
      </c>
      <c r="B234" s="1" t="s">
        <v>180</v>
      </c>
      <c r="C234" s="46"/>
      <c r="D234" s="1"/>
      <c r="E234" s="1">
        <v>4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>
        <v>4</v>
      </c>
      <c r="Q234" s="46">
        <f t="shared" si="20"/>
        <v>13</v>
      </c>
    </row>
    <row r="235" spans="1:17" ht="30">
      <c r="A235" s="1" t="s">
        <v>28</v>
      </c>
      <c r="B235" s="41" t="s">
        <v>181</v>
      </c>
      <c r="C235" s="46"/>
      <c r="D235" s="1"/>
      <c r="E235" s="1">
        <v>4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>
        <v>4</v>
      </c>
      <c r="Q235" s="46">
        <f t="shared" si="20"/>
        <v>14</v>
      </c>
    </row>
    <row r="236" spans="1:17" ht="30">
      <c r="A236" s="1" t="s">
        <v>28</v>
      </c>
      <c r="B236" s="41" t="s">
        <v>182</v>
      </c>
      <c r="C236" s="46"/>
      <c r="D236" s="1"/>
      <c r="E236" s="1">
        <v>4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>
        <v>4</v>
      </c>
      <c r="Q236" s="46">
        <f t="shared" si="20"/>
        <v>15</v>
      </c>
    </row>
    <row r="237" spans="1:17" ht="30">
      <c r="A237" s="1" t="s">
        <v>28</v>
      </c>
      <c r="B237" s="41" t="s">
        <v>183</v>
      </c>
      <c r="C237" s="46"/>
      <c r="D237" s="1"/>
      <c r="E237" s="1">
        <v>8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>
        <v>8</v>
      </c>
      <c r="Q237" s="46">
        <f t="shared" si="20"/>
        <v>16</v>
      </c>
    </row>
    <row r="238" spans="1:17" ht="30">
      <c r="A238" s="1" t="s">
        <v>28</v>
      </c>
      <c r="B238" s="41" t="s">
        <v>184</v>
      </c>
      <c r="C238" s="46"/>
      <c r="D238" s="1"/>
      <c r="E238" s="1">
        <v>4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>
        <v>4</v>
      </c>
      <c r="Q238" s="46">
        <f t="shared" si="20"/>
        <v>17</v>
      </c>
    </row>
    <row r="239" spans="1:17" ht="15">
      <c r="A239" s="1" t="s">
        <v>28</v>
      </c>
      <c r="B239" s="1" t="s">
        <v>185</v>
      </c>
      <c r="C239" s="46"/>
      <c r="D239" s="1"/>
      <c r="E239" s="1">
        <v>1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>
        <v>1</v>
      </c>
      <c r="Q239" s="46">
        <f t="shared" si="20"/>
        <v>18</v>
      </c>
    </row>
    <row r="240" spans="1:17" ht="15">
      <c r="A240" s="1" t="s">
        <v>28</v>
      </c>
      <c r="B240" s="1" t="s">
        <v>186</v>
      </c>
      <c r="C240" s="46"/>
      <c r="D240" s="1"/>
      <c r="E240" s="1"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>
        <v>1</v>
      </c>
      <c r="Q240" s="46">
        <f t="shared" si="20"/>
        <v>19</v>
      </c>
    </row>
    <row r="241" spans="1:17" ht="15">
      <c r="A241" s="1" t="s">
        <v>28</v>
      </c>
      <c r="B241" s="1" t="s">
        <v>187</v>
      </c>
      <c r="C241" s="46"/>
      <c r="D241" s="1"/>
      <c r="E241" s="1">
        <v>1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>
        <v>1</v>
      </c>
      <c r="Q241" s="46">
        <f t="shared" si="20"/>
        <v>20</v>
      </c>
    </row>
    <row r="242" spans="1:17" ht="15">
      <c r="A242" s="1" t="s">
        <v>28</v>
      </c>
      <c r="B242" s="1" t="s">
        <v>188</v>
      </c>
      <c r="C242" s="46"/>
      <c r="D242" s="1"/>
      <c r="E242" s="1">
        <v>1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>
        <v>1</v>
      </c>
      <c r="Q242" s="46">
        <f t="shared" si="20"/>
        <v>21</v>
      </c>
    </row>
    <row r="243" spans="1:17" ht="15">
      <c r="A243" s="1" t="s">
        <v>28</v>
      </c>
      <c r="B243" s="1" t="s">
        <v>189</v>
      </c>
      <c r="C243" s="46"/>
      <c r="D243" s="1"/>
      <c r="E243" s="1">
        <v>1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>
        <v>1</v>
      </c>
      <c r="Q243" s="46">
        <f t="shared" si="20"/>
        <v>22</v>
      </c>
    </row>
    <row r="244" spans="1:17" ht="15">
      <c r="A244" s="1" t="s">
        <v>28</v>
      </c>
      <c r="B244" s="1" t="s">
        <v>190</v>
      </c>
      <c r="C244" s="46"/>
      <c r="D244" s="1"/>
      <c r="E244" s="1">
        <v>1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>
        <v>1</v>
      </c>
      <c r="Q244" s="46">
        <f t="shared" si="20"/>
        <v>23</v>
      </c>
    </row>
    <row r="245" spans="1:17" ht="15">
      <c r="A245" s="12" t="s">
        <v>22</v>
      </c>
      <c r="B245" s="23"/>
      <c r="C245" s="92"/>
      <c r="D245" s="14"/>
      <c r="E245" s="22"/>
      <c r="F245" s="17"/>
      <c r="G245" s="22"/>
      <c r="H245" s="22"/>
      <c r="I245" s="17"/>
      <c r="J245" s="17"/>
      <c r="K245" s="17"/>
      <c r="L245" s="17"/>
      <c r="M245" s="17"/>
      <c r="N245" s="17"/>
      <c r="O245" s="17"/>
      <c r="P245" s="17"/>
      <c r="Q245" s="91"/>
    </row>
    <row r="246" spans="1:17" ht="15">
      <c r="A246" s="1" t="s">
        <v>6</v>
      </c>
      <c r="B246" s="1" t="s">
        <v>31</v>
      </c>
      <c r="C246" s="46"/>
      <c r="D246" s="1"/>
      <c r="E246" s="1"/>
      <c r="F246" s="1"/>
      <c r="G246" s="1"/>
      <c r="H246" s="1"/>
      <c r="I246" s="1">
        <v>2</v>
      </c>
      <c r="J246" s="1"/>
      <c r="K246" s="1"/>
      <c r="L246" s="1"/>
      <c r="M246" s="1"/>
      <c r="N246" s="1"/>
      <c r="O246" s="1"/>
      <c r="P246" s="1">
        <f aca="true" t="shared" si="21" ref="P246:P251">SUM(C246:I246)</f>
        <v>2</v>
      </c>
      <c r="Q246" s="46">
        <v>1</v>
      </c>
    </row>
    <row r="247" spans="1:17" ht="15">
      <c r="A247" s="1" t="s">
        <v>6</v>
      </c>
      <c r="B247" s="1" t="s">
        <v>32</v>
      </c>
      <c r="C247" s="46"/>
      <c r="D247" s="1"/>
      <c r="E247" s="1"/>
      <c r="F247" s="1"/>
      <c r="G247" s="1"/>
      <c r="H247" s="1"/>
      <c r="I247" s="1">
        <v>3</v>
      </c>
      <c r="J247" s="1"/>
      <c r="K247" s="1"/>
      <c r="L247" s="1"/>
      <c r="M247" s="1"/>
      <c r="N247" s="1"/>
      <c r="O247" s="1"/>
      <c r="P247" s="1">
        <f t="shared" si="21"/>
        <v>3</v>
      </c>
      <c r="Q247" s="46">
        <f>1+Q246</f>
        <v>2</v>
      </c>
    </row>
    <row r="248" spans="1:17" ht="15">
      <c r="A248" s="1" t="s">
        <v>6</v>
      </c>
      <c r="B248" s="1" t="s">
        <v>33</v>
      </c>
      <c r="C248" s="46"/>
      <c r="D248" s="1"/>
      <c r="E248" s="1"/>
      <c r="F248" s="1"/>
      <c r="G248" s="1"/>
      <c r="H248" s="1"/>
      <c r="I248" s="1">
        <v>4</v>
      </c>
      <c r="J248" s="1"/>
      <c r="K248" s="1"/>
      <c r="L248" s="1"/>
      <c r="M248" s="1"/>
      <c r="N248" s="1"/>
      <c r="O248" s="1"/>
      <c r="P248" s="1">
        <f t="shared" si="21"/>
        <v>4</v>
      </c>
      <c r="Q248" s="46">
        <f aca="true" t="shared" si="22" ref="Q248:Q252">1+Q247</f>
        <v>3</v>
      </c>
    </row>
    <row r="249" spans="1:17" ht="15">
      <c r="A249" s="1" t="s">
        <v>6</v>
      </c>
      <c r="B249" s="1" t="s">
        <v>34</v>
      </c>
      <c r="C249" s="46"/>
      <c r="D249" s="1"/>
      <c r="E249" s="1"/>
      <c r="F249" s="1"/>
      <c r="G249" s="1"/>
      <c r="H249" s="1"/>
      <c r="I249" s="1">
        <v>3</v>
      </c>
      <c r="J249" s="1"/>
      <c r="K249" s="1"/>
      <c r="L249" s="1"/>
      <c r="M249" s="1"/>
      <c r="N249" s="1"/>
      <c r="O249" s="1"/>
      <c r="P249" s="1">
        <f t="shared" si="21"/>
        <v>3</v>
      </c>
      <c r="Q249" s="46">
        <f t="shared" si="22"/>
        <v>4</v>
      </c>
    </row>
    <row r="250" spans="1:17" ht="15">
      <c r="A250" s="1" t="s">
        <v>6</v>
      </c>
      <c r="B250" s="1" t="s">
        <v>35</v>
      </c>
      <c r="C250" s="46"/>
      <c r="D250" s="1"/>
      <c r="E250" s="1"/>
      <c r="F250" s="1"/>
      <c r="G250" s="1"/>
      <c r="H250" s="1"/>
      <c r="I250" s="1">
        <v>3</v>
      </c>
      <c r="J250" s="1"/>
      <c r="K250" s="1"/>
      <c r="L250" s="1"/>
      <c r="M250" s="1"/>
      <c r="N250" s="1"/>
      <c r="O250" s="1"/>
      <c r="P250" s="1">
        <f t="shared" si="21"/>
        <v>3</v>
      </c>
      <c r="Q250" s="46">
        <f t="shared" si="22"/>
        <v>5</v>
      </c>
    </row>
    <row r="251" spans="1:17" ht="15">
      <c r="A251" s="1" t="s">
        <v>6</v>
      </c>
      <c r="B251" s="1" t="s">
        <v>36</v>
      </c>
      <c r="C251" s="46"/>
      <c r="D251" s="1"/>
      <c r="E251" s="1"/>
      <c r="F251" s="1"/>
      <c r="G251" s="1"/>
      <c r="H251" s="1"/>
      <c r="I251" s="1">
        <v>2</v>
      </c>
      <c r="J251" s="1"/>
      <c r="K251" s="1"/>
      <c r="L251" s="1"/>
      <c r="M251" s="1"/>
      <c r="N251" s="1"/>
      <c r="O251" s="1"/>
      <c r="P251" s="1">
        <f t="shared" si="21"/>
        <v>2</v>
      </c>
      <c r="Q251" s="46">
        <f t="shared" si="22"/>
        <v>6</v>
      </c>
    </row>
    <row r="252" spans="1:17" ht="15">
      <c r="A252" s="1" t="s">
        <v>6</v>
      </c>
      <c r="B252" s="1" t="s">
        <v>355</v>
      </c>
      <c r="C252" s="46"/>
      <c r="D252" s="1"/>
      <c r="E252" s="1"/>
      <c r="F252" s="1"/>
      <c r="G252" s="1"/>
      <c r="H252" s="1"/>
      <c r="I252" s="1"/>
      <c r="J252" s="1"/>
      <c r="K252" s="1"/>
      <c r="L252" s="1"/>
      <c r="M252" s="1">
        <v>2</v>
      </c>
      <c r="N252" s="1"/>
      <c r="O252" s="1"/>
      <c r="P252" s="1">
        <f>SUM(C252:M252)</f>
        <v>2</v>
      </c>
      <c r="Q252" s="46">
        <f t="shared" si="22"/>
        <v>7</v>
      </c>
    </row>
    <row r="253" spans="1:17" ht="15">
      <c r="A253" s="12" t="s">
        <v>23</v>
      </c>
      <c r="B253" s="23"/>
      <c r="C253" s="92"/>
      <c r="D253" s="66"/>
      <c r="E253" s="22"/>
      <c r="F253" s="17"/>
      <c r="G253" s="22"/>
      <c r="H253" s="22"/>
      <c r="I253" s="17"/>
      <c r="J253" s="17"/>
      <c r="K253" s="17"/>
      <c r="L253" s="17"/>
      <c r="M253" s="17"/>
      <c r="N253" s="17"/>
      <c r="O253" s="17"/>
      <c r="P253" s="17"/>
      <c r="Q253" s="91"/>
    </row>
    <row r="254" spans="1:17" ht="15">
      <c r="A254" s="1" t="s">
        <v>53</v>
      </c>
      <c r="B254" s="1" t="s">
        <v>191</v>
      </c>
      <c r="C254" s="46"/>
      <c r="D254" s="1"/>
      <c r="E254" s="1">
        <v>8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>
        <f aca="true" t="shared" si="23" ref="P254:P258">SUM(C254:I254)</f>
        <v>8</v>
      </c>
      <c r="Q254" s="46">
        <v>1</v>
      </c>
    </row>
    <row r="255" spans="1:17" ht="15">
      <c r="A255" s="1" t="s">
        <v>53</v>
      </c>
      <c r="B255" s="1" t="s">
        <v>255</v>
      </c>
      <c r="C255" s="46">
        <v>1244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>
        <f t="shared" si="23"/>
        <v>1244</v>
      </c>
      <c r="Q255" s="46">
        <f>1+Q254</f>
        <v>2</v>
      </c>
    </row>
    <row r="256" spans="1:17" ht="15">
      <c r="A256" s="1" t="s">
        <v>53</v>
      </c>
      <c r="B256" s="1" t="s">
        <v>256</v>
      </c>
      <c r="C256" s="46">
        <v>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>
        <f t="shared" si="23"/>
        <v>6</v>
      </c>
      <c r="Q256" s="46">
        <f aca="true" t="shared" si="24" ref="Q256:Q258">1+Q255</f>
        <v>3</v>
      </c>
    </row>
    <row r="257" spans="1:17" ht="15">
      <c r="A257" s="1" t="s">
        <v>53</v>
      </c>
      <c r="B257" s="1" t="s">
        <v>257</v>
      </c>
      <c r="C257" s="46">
        <v>93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>
        <f t="shared" si="23"/>
        <v>93</v>
      </c>
      <c r="Q257" s="46">
        <f t="shared" si="24"/>
        <v>4</v>
      </c>
    </row>
    <row r="258" spans="1:17" ht="30">
      <c r="A258" s="1" t="s">
        <v>53</v>
      </c>
      <c r="B258" s="87" t="s">
        <v>390</v>
      </c>
      <c r="C258" s="46"/>
      <c r="D258" s="1"/>
      <c r="E258" s="1"/>
      <c r="F258" s="1">
        <v>24</v>
      </c>
      <c r="G258" s="1"/>
      <c r="H258" s="1"/>
      <c r="I258" s="1"/>
      <c r="J258" s="1"/>
      <c r="K258" s="1"/>
      <c r="L258" s="1"/>
      <c r="M258" s="1"/>
      <c r="N258" s="1"/>
      <c r="O258" s="1"/>
      <c r="P258" s="1">
        <f t="shared" si="23"/>
        <v>24</v>
      </c>
      <c r="Q258" s="46">
        <f t="shared" si="24"/>
        <v>5</v>
      </c>
    </row>
    <row r="259" spans="1:17" ht="15">
      <c r="A259" s="12" t="s">
        <v>24</v>
      </c>
      <c r="B259" s="23"/>
      <c r="C259" s="92"/>
      <c r="D259" s="14"/>
      <c r="E259" s="22"/>
      <c r="F259" s="17"/>
      <c r="G259" s="22"/>
      <c r="H259" s="22"/>
      <c r="I259" s="17"/>
      <c r="J259" s="17"/>
      <c r="K259" s="17"/>
      <c r="L259" s="17"/>
      <c r="M259" s="17"/>
      <c r="N259" s="17"/>
      <c r="O259" s="17"/>
      <c r="P259" s="17"/>
      <c r="Q259" s="91"/>
    </row>
    <row r="260" spans="1:17" ht="15">
      <c r="A260" s="1" t="s">
        <v>10</v>
      </c>
      <c r="B260" s="1" t="s">
        <v>123</v>
      </c>
      <c r="C260" s="46"/>
      <c r="D260" s="1">
        <v>10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>
        <f aca="true" t="shared" si="25" ref="P260:P294">SUM(C260:I260)</f>
        <v>10</v>
      </c>
      <c r="Q260" s="46">
        <v>1</v>
      </c>
    </row>
    <row r="261" spans="1:17" ht="15">
      <c r="A261" s="1" t="s">
        <v>10</v>
      </c>
      <c r="B261" s="1" t="s">
        <v>224</v>
      </c>
      <c r="C261" s="46"/>
      <c r="D261" s="1"/>
      <c r="E261" s="1">
        <v>12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>
        <f t="shared" si="25"/>
        <v>12</v>
      </c>
      <c r="Q261" s="46">
        <f>1+Q260</f>
        <v>2</v>
      </c>
    </row>
    <row r="262" spans="1:17" ht="15">
      <c r="A262" s="1" t="s">
        <v>10</v>
      </c>
      <c r="B262" s="1" t="s">
        <v>225</v>
      </c>
      <c r="C262" s="46"/>
      <c r="D262" s="1"/>
      <c r="E262" s="1">
        <v>10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>
        <f t="shared" si="25"/>
        <v>10</v>
      </c>
      <c r="Q262" s="46">
        <f aca="true" t="shared" si="26" ref="Q262:Q294">1+Q261</f>
        <v>3</v>
      </c>
    </row>
    <row r="263" spans="1:17" ht="15">
      <c r="A263" s="1" t="s">
        <v>10</v>
      </c>
      <c r="B263" s="1" t="s">
        <v>192</v>
      </c>
      <c r="C263" s="46"/>
      <c r="D263" s="1"/>
      <c r="E263" s="1">
        <v>6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>
        <f t="shared" si="25"/>
        <v>6</v>
      </c>
      <c r="Q263" s="46">
        <f t="shared" si="26"/>
        <v>4</v>
      </c>
    </row>
    <row r="264" spans="1:17" ht="15">
      <c r="A264" s="1" t="s">
        <v>10</v>
      </c>
      <c r="B264" s="1" t="s">
        <v>193</v>
      </c>
      <c r="C264" s="46"/>
      <c r="D264" s="1"/>
      <c r="E264" s="1">
        <v>11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>
        <f t="shared" si="25"/>
        <v>11</v>
      </c>
      <c r="Q264" s="46">
        <f t="shared" si="26"/>
        <v>5</v>
      </c>
    </row>
    <row r="265" spans="1:17" ht="15">
      <c r="A265" s="1" t="s">
        <v>10</v>
      </c>
      <c r="B265" s="1" t="s">
        <v>194</v>
      </c>
      <c r="C265" s="46"/>
      <c r="D265" s="1"/>
      <c r="E265" s="1">
        <v>14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>
        <f t="shared" si="25"/>
        <v>14</v>
      </c>
      <c r="Q265" s="46">
        <f t="shared" si="26"/>
        <v>6</v>
      </c>
    </row>
    <row r="266" spans="1:17" ht="15">
      <c r="A266" s="1" t="s">
        <v>10</v>
      </c>
      <c r="B266" s="1" t="s">
        <v>195</v>
      </c>
      <c r="C266" s="46"/>
      <c r="D266" s="1"/>
      <c r="E266" s="1">
        <v>14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>
        <f t="shared" si="25"/>
        <v>14</v>
      </c>
      <c r="Q266" s="46">
        <f t="shared" si="26"/>
        <v>7</v>
      </c>
    </row>
    <row r="267" spans="1:17" ht="30">
      <c r="A267" s="1" t="s">
        <v>10</v>
      </c>
      <c r="B267" s="87" t="s">
        <v>196</v>
      </c>
      <c r="C267" s="46"/>
      <c r="D267" s="1"/>
      <c r="E267" s="1">
        <v>47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>
        <f t="shared" si="25"/>
        <v>47</v>
      </c>
      <c r="Q267" s="46">
        <f t="shared" si="26"/>
        <v>8</v>
      </c>
    </row>
    <row r="268" spans="1:17" ht="30">
      <c r="A268" s="1" t="s">
        <v>10</v>
      </c>
      <c r="B268" s="87" t="s">
        <v>197</v>
      </c>
      <c r="C268" s="46"/>
      <c r="D268" s="1"/>
      <c r="E268" s="1">
        <v>68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>
        <f t="shared" si="25"/>
        <v>68</v>
      </c>
      <c r="Q268" s="46">
        <f t="shared" si="26"/>
        <v>9</v>
      </c>
    </row>
    <row r="269" spans="1:17" ht="30">
      <c r="A269" s="1" t="s">
        <v>10</v>
      </c>
      <c r="B269" s="87" t="s">
        <v>198</v>
      </c>
      <c r="C269" s="46"/>
      <c r="D269" s="1"/>
      <c r="E269" s="1">
        <v>16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>
        <f t="shared" si="25"/>
        <v>16</v>
      </c>
      <c r="Q269" s="46">
        <f t="shared" si="26"/>
        <v>10</v>
      </c>
    </row>
    <row r="270" spans="1:17" ht="30">
      <c r="A270" s="1" t="s">
        <v>10</v>
      </c>
      <c r="B270" s="87" t="s">
        <v>199</v>
      </c>
      <c r="C270" s="46"/>
      <c r="D270" s="1"/>
      <c r="E270" s="1">
        <v>16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>
        <f t="shared" si="25"/>
        <v>16</v>
      </c>
      <c r="Q270" s="46">
        <f t="shared" si="26"/>
        <v>11</v>
      </c>
    </row>
    <row r="271" spans="1:17" ht="30">
      <c r="A271" s="1" t="s">
        <v>10</v>
      </c>
      <c r="B271" s="87" t="s">
        <v>200</v>
      </c>
      <c r="C271" s="46"/>
      <c r="D271" s="1"/>
      <c r="E271" s="1">
        <v>16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>
        <f t="shared" si="25"/>
        <v>16</v>
      </c>
      <c r="Q271" s="46">
        <f t="shared" si="26"/>
        <v>12</v>
      </c>
    </row>
    <row r="272" spans="1:17" ht="30">
      <c r="A272" s="1" t="s">
        <v>10</v>
      </c>
      <c r="B272" s="87" t="s">
        <v>201</v>
      </c>
      <c r="C272" s="46"/>
      <c r="D272" s="1"/>
      <c r="E272" s="1">
        <v>14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>
        <f t="shared" si="25"/>
        <v>14</v>
      </c>
      <c r="Q272" s="46">
        <f t="shared" si="26"/>
        <v>13</v>
      </c>
    </row>
    <row r="273" spans="1:17" ht="15">
      <c r="A273" s="1" t="s">
        <v>10</v>
      </c>
      <c r="B273" s="1" t="s">
        <v>202</v>
      </c>
      <c r="C273" s="46"/>
      <c r="D273" s="1"/>
      <c r="E273" s="1">
        <v>3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>
        <f t="shared" si="25"/>
        <v>3</v>
      </c>
      <c r="Q273" s="46">
        <f t="shared" si="26"/>
        <v>14</v>
      </c>
    </row>
    <row r="274" spans="1:17" ht="15">
      <c r="A274" s="1" t="s">
        <v>10</v>
      </c>
      <c r="B274" s="1" t="s">
        <v>203</v>
      </c>
      <c r="C274" s="46"/>
      <c r="D274" s="1"/>
      <c r="E274" s="1">
        <v>3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>
        <f t="shared" si="25"/>
        <v>3</v>
      </c>
      <c r="Q274" s="46">
        <f t="shared" si="26"/>
        <v>15</v>
      </c>
    </row>
    <row r="275" spans="1:17" ht="15">
      <c r="A275" s="1" t="s">
        <v>10</v>
      </c>
      <c r="B275" s="1" t="s">
        <v>204</v>
      </c>
      <c r="C275" s="46"/>
      <c r="D275" s="1"/>
      <c r="E275" s="1">
        <v>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>
        <f t="shared" si="25"/>
        <v>3</v>
      </c>
      <c r="Q275" s="46">
        <f t="shared" si="26"/>
        <v>16</v>
      </c>
    </row>
    <row r="276" spans="1:17" ht="15">
      <c r="A276" s="1" t="s">
        <v>10</v>
      </c>
      <c r="B276" s="1" t="s">
        <v>205</v>
      </c>
      <c r="C276" s="46"/>
      <c r="D276" s="1"/>
      <c r="E276" s="1">
        <v>3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>
        <f t="shared" si="25"/>
        <v>3</v>
      </c>
      <c r="Q276" s="46">
        <f t="shared" si="26"/>
        <v>17</v>
      </c>
    </row>
    <row r="277" spans="1:17" ht="30">
      <c r="A277" s="1" t="s">
        <v>10</v>
      </c>
      <c r="B277" s="87" t="s">
        <v>206</v>
      </c>
      <c r="C277" s="46"/>
      <c r="D277" s="1"/>
      <c r="E277" s="1">
        <v>11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>
        <f t="shared" si="25"/>
        <v>11</v>
      </c>
      <c r="Q277" s="46">
        <f t="shared" si="26"/>
        <v>18</v>
      </c>
    </row>
    <row r="278" spans="1:17" ht="15">
      <c r="A278" s="1" t="s">
        <v>10</v>
      </c>
      <c r="B278" s="1" t="s">
        <v>207</v>
      </c>
      <c r="C278" s="46"/>
      <c r="D278" s="1"/>
      <c r="E278" s="1">
        <v>14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>
        <f t="shared" si="25"/>
        <v>14</v>
      </c>
      <c r="Q278" s="46">
        <f t="shared" si="26"/>
        <v>19</v>
      </c>
    </row>
    <row r="279" spans="1:17" ht="15">
      <c r="A279" s="1" t="s">
        <v>10</v>
      </c>
      <c r="B279" s="1" t="s">
        <v>208</v>
      </c>
      <c r="C279" s="46"/>
      <c r="D279" s="1"/>
      <c r="E279" s="1">
        <v>14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>
        <f t="shared" si="25"/>
        <v>14</v>
      </c>
      <c r="Q279" s="46">
        <f t="shared" si="26"/>
        <v>20</v>
      </c>
    </row>
    <row r="280" spans="1:17" ht="15">
      <c r="A280" s="1" t="s">
        <v>10</v>
      </c>
      <c r="B280" s="1" t="s">
        <v>209</v>
      </c>
      <c r="C280" s="46"/>
      <c r="D280" s="1"/>
      <c r="E280" s="1">
        <v>13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>
        <f t="shared" si="25"/>
        <v>13</v>
      </c>
      <c r="Q280" s="46">
        <f t="shared" si="26"/>
        <v>21</v>
      </c>
    </row>
    <row r="281" spans="1:17" ht="15">
      <c r="A281" s="1" t="s">
        <v>10</v>
      </c>
      <c r="B281" s="1" t="s">
        <v>210</v>
      </c>
      <c r="C281" s="46"/>
      <c r="D281" s="1"/>
      <c r="E281" s="1">
        <v>13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>
        <f t="shared" si="25"/>
        <v>13</v>
      </c>
      <c r="Q281" s="46">
        <f t="shared" si="26"/>
        <v>22</v>
      </c>
    </row>
    <row r="282" spans="1:17" ht="15">
      <c r="A282" s="1" t="s">
        <v>10</v>
      </c>
      <c r="B282" s="1" t="s">
        <v>211</v>
      </c>
      <c r="C282" s="46"/>
      <c r="D282" s="1"/>
      <c r="E282" s="1">
        <v>4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>
        <f t="shared" si="25"/>
        <v>4</v>
      </c>
      <c r="Q282" s="46">
        <f t="shared" si="26"/>
        <v>23</v>
      </c>
    </row>
    <row r="283" spans="1:17" ht="15">
      <c r="A283" s="1" t="s">
        <v>10</v>
      </c>
      <c r="B283" s="1" t="s">
        <v>212</v>
      </c>
      <c r="C283" s="46"/>
      <c r="D283" s="1"/>
      <c r="E283" s="1">
        <v>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>
        <f t="shared" si="25"/>
        <v>2</v>
      </c>
      <c r="Q283" s="46">
        <f t="shared" si="26"/>
        <v>24</v>
      </c>
    </row>
    <row r="284" spans="1:17" ht="15">
      <c r="A284" s="1" t="s">
        <v>10</v>
      </c>
      <c r="B284" s="1" t="s">
        <v>213</v>
      </c>
      <c r="C284" s="46"/>
      <c r="D284" s="1"/>
      <c r="E284" s="1">
        <v>2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>
        <f t="shared" si="25"/>
        <v>2</v>
      </c>
      <c r="Q284" s="46">
        <f t="shared" si="26"/>
        <v>25</v>
      </c>
    </row>
    <row r="285" spans="1:17" ht="15">
      <c r="A285" s="1" t="s">
        <v>10</v>
      </c>
      <c r="B285" s="1" t="s">
        <v>214</v>
      </c>
      <c r="C285" s="46"/>
      <c r="D285" s="1"/>
      <c r="E285" s="1">
        <v>14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>
        <f t="shared" si="25"/>
        <v>14</v>
      </c>
      <c r="Q285" s="46">
        <f t="shared" si="26"/>
        <v>26</v>
      </c>
    </row>
    <row r="286" spans="1:17" ht="15">
      <c r="A286" s="1" t="s">
        <v>10</v>
      </c>
      <c r="B286" s="1" t="s">
        <v>215</v>
      </c>
      <c r="C286" s="46"/>
      <c r="D286" s="1"/>
      <c r="E286" s="1">
        <v>4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>
        <f t="shared" si="25"/>
        <v>4</v>
      </c>
      <c r="Q286" s="46">
        <f t="shared" si="26"/>
        <v>27</v>
      </c>
    </row>
    <row r="287" spans="1:17" ht="15">
      <c r="A287" s="1" t="s">
        <v>10</v>
      </c>
      <c r="B287" s="1" t="s">
        <v>216</v>
      </c>
      <c r="C287" s="46"/>
      <c r="D287" s="1"/>
      <c r="E287" s="1">
        <v>1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>
        <f t="shared" si="25"/>
        <v>1</v>
      </c>
      <c r="Q287" s="46">
        <f t="shared" si="26"/>
        <v>28</v>
      </c>
    </row>
    <row r="288" spans="1:17" ht="15">
      <c r="A288" s="1" t="s">
        <v>10</v>
      </c>
      <c r="B288" s="1" t="s">
        <v>217</v>
      </c>
      <c r="C288" s="46"/>
      <c r="D288" s="1"/>
      <c r="E288" s="1">
        <v>1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>
        <f t="shared" si="25"/>
        <v>1</v>
      </c>
      <c r="Q288" s="46">
        <f t="shared" si="26"/>
        <v>29</v>
      </c>
    </row>
    <row r="289" spans="1:17" ht="15">
      <c r="A289" s="1" t="s">
        <v>10</v>
      </c>
      <c r="B289" s="1" t="s">
        <v>218</v>
      </c>
      <c r="C289" s="46"/>
      <c r="D289" s="1"/>
      <c r="E289" s="1">
        <v>1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>
        <f t="shared" si="25"/>
        <v>1</v>
      </c>
      <c r="Q289" s="46">
        <f t="shared" si="26"/>
        <v>30</v>
      </c>
    </row>
    <row r="290" spans="1:17" ht="15">
      <c r="A290" s="1" t="s">
        <v>10</v>
      </c>
      <c r="B290" s="1" t="s">
        <v>219</v>
      </c>
      <c r="C290" s="46"/>
      <c r="D290" s="1"/>
      <c r="E290" s="1">
        <v>1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>
        <f t="shared" si="25"/>
        <v>1</v>
      </c>
      <c r="Q290" s="46">
        <f t="shared" si="26"/>
        <v>31</v>
      </c>
    </row>
    <row r="291" spans="1:17" ht="15">
      <c r="A291" s="1" t="s">
        <v>10</v>
      </c>
      <c r="B291" s="1" t="s">
        <v>220</v>
      </c>
      <c r="C291" s="46"/>
      <c r="D291" s="1"/>
      <c r="E291" s="1">
        <v>1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>
        <f t="shared" si="25"/>
        <v>1</v>
      </c>
      <c r="Q291" s="46">
        <f t="shared" si="26"/>
        <v>32</v>
      </c>
    </row>
    <row r="292" spans="1:17" ht="15">
      <c r="A292" s="1" t="s">
        <v>10</v>
      </c>
      <c r="B292" s="1" t="s">
        <v>221</v>
      </c>
      <c r="C292" s="46"/>
      <c r="D292" s="1"/>
      <c r="E292" s="1">
        <v>2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>
        <f t="shared" si="25"/>
        <v>2</v>
      </c>
      <c r="Q292" s="46">
        <f t="shared" si="26"/>
        <v>33</v>
      </c>
    </row>
    <row r="293" spans="1:17" ht="15">
      <c r="A293" s="1" t="s">
        <v>10</v>
      </c>
      <c r="B293" s="1" t="s">
        <v>222</v>
      </c>
      <c r="C293" s="46"/>
      <c r="D293" s="1"/>
      <c r="E293" s="1">
        <v>1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>
        <f t="shared" si="25"/>
        <v>1</v>
      </c>
      <c r="Q293" s="46">
        <f t="shared" si="26"/>
        <v>34</v>
      </c>
    </row>
    <row r="294" spans="1:17" ht="15">
      <c r="A294" s="1" t="s">
        <v>10</v>
      </c>
      <c r="B294" s="1" t="s">
        <v>223</v>
      </c>
      <c r="C294" s="46"/>
      <c r="D294" s="1"/>
      <c r="E294" s="1">
        <v>1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>
        <f t="shared" si="25"/>
        <v>1</v>
      </c>
      <c r="Q294" s="46">
        <f t="shared" si="26"/>
        <v>35</v>
      </c>
    </row>
    <row r="295" spans="1:17" ht="15">
      <c r="A295" s="12" t="s">
        <v>25</v>
      </c>
      <c r="B295" s="47"/>
      <c r="C295" s="92"/>
      <c r="D295" s="14"/>
      <c r="E295" s="22"/>
      <c r="F295" s="21"/>
      <c r="G295" s="22"/>
      <c r="H295" s="22"/>
      <c r="I295" s="21"/>
      <c r="J295" s="21"/>
      <c r="K295" s="21"/>
      <c r="L295" s="21"/>
      <c r="M295" s="21"/>
      <c r="N295" s="17"/>
      <c r="O295" s="17"/>
      <c r="P295" s="21"/>
      <c r="Q295" s="92"/>
    </row>
    <row r="296" spans="1:17" ht="15">
      <c r="A296" s="8" t="s">
        <v>254</v>
      </c>
      <c r="B296" s="8" t="s">
        <v>226</v>
      </c>
      <c r="C296" s="73"/>
      <c r="D296" s="8"/>
      <c r="E296" s="8">
        <v>4</v>
      </c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>
        <v>4</v>
      </c>
      <c r="Q296" s="73">
        <v>1</v>
      </c>
    </row>
    <row r="297" spans="1:17" ht="15">
      <c r="A297" s="68" t="s">
        <v>356</v>
      </c>
      <c r="B297" s="68"/>
      <c r="C297" s="93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93"/>
    </row>
    <row r="298" spans="1:17" ht="15">
      <c r="A298" s="8" t="s">
        <v>373</v>
      </c>
      <c r="B298" s="8" t="s">
        <v>374</v>
      </c>
      <c r="C298" s="73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>
        <v>20</v>
      </c>
      <c r="O298" s="8"/>
      <c r="P298" s="8">
        <f aca="true" t="shared" si="27" ref="P298:P303">SUM(C298:O298)</f>
        <v>20</v>
      </c>
      <c r="Q298" s="73">
        <v>1</v>
      </c>
    </row>
    <row r="299" spans="1:17" ht="15">
      <c r="A299" s="8" t="s">
        <v>373</v>
      </c>
      <c r="B299" s="8" t="s">
        <v>375</v>
      </c>
      <c r="C299" s="73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>
        <v>2</v>
      </c>
      <c r="O299" s="8"/>
      <c r="P299" s="8">
        <f t="shared" si="27"/>
        <v>2</v>
      </c>
      <c r="Q299" s="73">
        <f aca="true" t="shared" si="28" ref="Q299:Q303">1+Q298</f>
        <v>2</v>
      </c>
    </row>
    <row r="300" spans="1:17" ht="15">
      <c r="A300" s="8" t="s">
        <v>373</v>
      </c>
      <c r="B300" s="8" t="s">
        <v>376</v>
      </c>
      <c r="C300" s="73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>
        <v>8</v>
      </c>
      <c r="O300" s="8"/>
      <c r="P300" s="8">
        <f t="shared" si="27"/>
        <v>8</v>
      </c>
      <c r="Q300" s="73">
        <f t="shared" si="28"/>
        <v>3</v>
      </c>
    </row>
    <row r="301" spans="1:17" ht="15">
      <c r="A301" s="8" t="s">
        <v>373</v>
      </c>
      <c r="B301" s="8" t="s">
        <v>377</v>
      </c>
      <c r="C301" s="73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>
        <v>8</v>
      </c>
      <c r="O301" s="8"/>
      <c r="P301" s="8">
        <f t="shared" si="27"/>
        <v>8</v>
      </c>
      <c r="Q301" s="73">
        <f t="shared" si="28"/>
        <v>4</v>
      </c>
    </row>
    <row r="302" spans="1:17" ht="15">
      <c r="A302" s="8" t="s">
        <v>373</v>
      </c>
      <c r="B302" s="8" t="s">
        <v>378</v>
      </c>
      <c r="C302" s="73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>
        <v>8</v>
      </c>
      <c r="O302" s="8"/>
      <c r="P302" s="8">
        <f t="shared" si="27"/>
        <v>8</v>
      </c>
      <c r="Q302" s="73">
        <f t="shared" si="28"/>
        <v>5</v>
      </c>
    </row>
    <row r="303" spans="1:17" ht="15">
      <c r="A303" s="8" t="s">
        <v>373</v>
      </c>
      <c r="B303" s="8" t="s">
        <v>379</v>
      </c>
      <c r="C303" s="73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>
        <v>6</v>
      </c>
      <c r="O303" s="8"/>
      <c r="P303" s="8">
        <f t="shared" si="27"/>
        <v>6</v>
      </c>
      <c r="Q303" s="73">
        <f t="shared" si="28"/>
        <v>6</v>
      </c>
    </row>
    <row r="304" spans="1:17" ht="15">
      <c r="A304" s="68" t="s">
        <v>372</v>
      </c>
      <c r="B304" s="68"/>
      <c r="C304" s="93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93"/>
    </row>
    <row r="305" spans="1:17" ht="15">
      <c r="A305" s="8" t="s">
        <v>357</v>
      </c>
      <c r="B305" s="8" t="s">
        <v>358</v>
      </c>
      <c r="C305" s="73"/>
      <c r="D305" s="8"/>
      <c r="E305" s="8"/>
      <c r="F305" s="8"/>
      <c r="G305" s="8"/>
      <c r="H305" s="8"/>
      <c r="I305" s="8"/>
      <c r="J305" s="8"/>
      <c r="K305" s="8"/>
      <c r="L305" s="8">
        <v>40</v>
      </c>
      <c r="M305" s="8"/>
      <c r="N305" s="8"/>
      <c r="O305" s="8"/>
      <c r="P305" s="8">
        <f>SUM(C305:M305)</f>
        <v>40</v>
      </c>
      <c r="Q305" s="73">
        <v>1</v>
      </c>
    </row>
    <row r="306" spans="1:17" ht="15">
      <c r="A306" s="8" t="s">
        <v>357</v>
      </c>
      <c r="B306" s="8" t="s">
        <v>359</v>
      </c>
      <c r="C306" s="73"/>
      <c r="D306" s="8"/>
      <c r="E306" s="8"/>
      <c r="F306" s="8"/>
      <c r="G306" s="8"/>
      <c r="H306" s="8"/>
      <c r="I306" s="8"/>
      <c r="J306" s="8"/>
      <c r="K306" s="8"/>
      <c r="L306" s="8">
        <v>10</v>
      </c>
      <c r="M306" s="8"/>
      <c r="N306" s="8"/>
      <c r="O306" s="8"/>
      <c r="P306" s="8">
        <f>SUM(C306:M306)</f>
        <v>10</v>
      </c>
      <c r="Q306" s="73">
        <v>2</v>
      </c>
    </row>
    <row r="307" spans="4:14" ht="15">
      <c r="D307" s="10"/>
      <c r="N307" s="69"/>
    </row>
    <row r="308" ht="15">
      <c r="D308" s="10"/>
    </row>
    <row r="309" ht="15">
      <c r="D309" s="10"/>
    </row>
    <row r="310" ht="15">
      <c r="D310" s="10"/>
    </row>
    <row r="311" ht="15">
      <c r="D311" s="10"/>
    </row>
    <row r="312" ht="15">
      <c r="D312" s="10"/>
    </row>
    <row r="313" ht="15">
      <c r="D313" s="10"/>
    </row>
    <row r="314" ht="15">
      <c r="D314" s="10"/>
    </row>
    <row r="315" ht="15">
      <c r="D315" s="10"/>
    </row>
    <row r="316" ht="15">
      <c r="D316" s="10"/>
    </row>
    <row r="317" ht="15">
      <c r="D317" s="10"/>
    </row>
    <row r="318" ht="15">
      <c r="D318" s="10"/>
    </row>
    <row r="319" ht="15">
      <c r="D319" s="10"/>
    </row>
    <row r="320" ht="15">
      <c r="D320" s="10"/>
    </row>
    <row r="321" ht="15">
      <c r="D321" s="10"/>
    </row>
    <row r="322" ht="15">
      <c r="D322" s="10"/>
    </row>
    <row r="323" ht="15">
      <c r="D323" s="10"/>
    </row>
    <row r="324" ht="15">
      <c r="D324" s="10"/>
    </row>
    <row r="325" ht="15">
      <c r="D325" s="10"/>
    </row>
    <row r="326" ht="15">
      <c r="D326" s="10"/>
    </row>
    <row r="327" ht="15">
      <c r="D327" s="10"/>
    </row>
    <row r="328" ht="15">
      <c r="D328" s="10"/>
    </row>
    <row r="329" ht="15">
      <c r="D329" s="10"/>
    </row>
    <row r="330" ht="15">
      <c r="D330" s="10"/>
    </row>
    <row r="331" ht="15">
      <c r="D331" s="10"/>
    </row>
    <row r="332" ht="15">
      <c r="D332" s="10"/>
    </row>
    <row r="333" ht="15">
      <c r="D333" s="10"/>
    </row>
    <row r="334" ht="15">
      <c r="D334" s="10"/>
    </row>
    <row r="335" ht="15">
      <c r="D335" s="10"/>
    </row>
    <row r="336" ht="15">
      <c r="D336" s="10"/>
    </row>
    <row r="337" ht="15">
      <c r="D337" s="10"/>
    </row>
    <row r="338" ht="15">
      <c r="D338" s="10"/>
    </row>
    <row r="339" ht="15">
      <c r="D339" s="10"/>
    </row>
    <row r="340" ht="15">
      <c r="D340" s="10"/>
    </row>
    <row r="341" ht="15">
      <c r="D341" s="10"/>
    </row>
    <row r="342" ht="15">
      <c r="D342" s="10"/>
    </row>
    <row r="343" ht="15">
      <c r="D343" s="10"/>
    </row>
    <row r="344" ht="15">
      <c r="D344" s="10"/>
    </row>
    <row r="345" ht="15">
      <c r="D345" s="10"/>
    </row>
    <row r="346" ht="15">
      <c r="D346" s="10"/>
    </row>
    <row r="347" ht="15">
      <c r="D347" s="10"/>
    </row>
    <row r="348" ht="15">
      <c r="D348" s="10"/>
    </row>
    <row r="349" ht="15">
      <c r="D349" s="10"/>
    </row>
    <row r="350" ht="15">
      <c r="D350" s="10"/>
    </row>
    <row r="351" ht="15">
      <c r="D351" s="10"/>
    </row>
    <row r="352" ht="15">
      <c r="D352" s="10"/>
    </row>
  </sheetData>
  <mergeCells count="3">
    <mergeCell ref="A4:B4"/>
    <mergeCell ref="A1:I1"/>
    <mergeCell ref="C4:O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89" r:id="rId1"/>
  <ignoredErrors>
    <ignoredError sqref="P19 P152 P154" formula="1"/>
    <ignoredError sqref="P185:P200 P217:P2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tabSelected="1" zoomScale="80" zoomScaleNormal="80" workbookViewId="0" topLeftCell="A1">
      <pane ySplit="5" topLeftCell="A33" activePane="bottomLeft" state="frozen"/>
      <selection pane="bottomLeft" activeCell="R49" sqref="R49"/>
    </sheetView>
  </sheetViews>
  <sheetFormatPr defaultColWidth="9.140625" defaultRowHeight="15"/>
  <cols>
    <col min="1" max="1" width="17.28125" style="10" customWidth="1"/>
    <col min="2" max="2" width="36.28125" style="10" customWidth="1"/>
    <col min="3" max="3" width="21.140625" style="10" customWidth="1"/>
    <col min="4" max="4" width="10.7109375" style="6" customWidth="1"/>
    <col min="5" max="10" width="10.7109375" style="10" customWidth="1"/>
    <col min="11" max="11" width="10.28125" style="83" customWidth="1"/>
    <col min="12" max="16384" width="9.140625" style="10" customWidth="1"/>
  </cols>
  <sheetData>
    <row r="1" spans="1:10" ht="33.75" customHeight="1">
      <c r="A1" s="104" t="s">
        <v>30</v>
      </c>
      <c r="B1" s="104"/>
      <c r="C1" s="104"/>
      <c r="D1" s="104"/>
      <c r="E1" s="104"/>
      <c r="F1" s="104"/>
      <c r="G1" s="104"/>
      <c r="H1" s="104"/>
      <c r="I1" s="32"/>
      <c r="J1" s="32"/>
    </row>
    <row r="3" ht="15.75" thickBot="1"/>
    <row r="4" spans="1:11" ht="25.5" customHeight="1" thickBot="1">
      <c r="A4" s="102" t="s">
        <v>46</v>
      </c>
      <c r="B4" s="103"/>
      <c r="C4" s="105" t="s">
        <v>394</v>
      </c>
      <c r="D4" s="106"/>
      <c r="E4" s="106"/>
      <c r="F4" s="106"/>
      <c r="G4" s="106"/>
      <c r="H4" s="106"/>
      <c r="I4" s="107"/>
      <c r="J4" s="26"/>
      <c r="K4" s="84"/>
    </row>
    <row r="5" spans="1:11" s="31" customFormat="1" ht="15">
      <c r="A5" s="27" t="s">
        <v>0</v>
      </c>
      <c r="B5" s="27" t="s">
        <v>1</v>
      </c>
      <c r="C5" s="29" t="s">
        <v>47</v>
      </c>
      <c r="D5" s="28" t="s">
        <v>48</v>
      </c>
      <c r="E5" s="28" t="s">
        <v>49</v>
      </c>
      <c r="F5" s="28" t="s">
        <v>392</v>
      </c>
      <c r="G5" s="28" t="s">
        <v>50</v>
      </c>
      <c r="H5" s="28" t="s">
        <v>51</v>
      </c>
      <c r="I5" s="28" t="s">
        <v>52</v>
      </c>
      <c r="J5" s="27" t="s">
        <v>332</v>
      </c>
      <c r="K5" s="85" t="s">
        <v>26</v>
      </c>
    </row>
    <row r="6" spans="1:11" s="7" customFormat="1" ht="15">
      <c r="A6" s="33"/>
      <c r="B6" s="54"/>
      <c r="C6" s="34"/>
      <c r="D6" s="35"/>
      <c r="E6" s="34"/>
      <c r="F6" s="34"/>
      <c r="G6" s="34"/>
      <c r="H6" s="36"/>
      <c r="I6" s="36"/>
      <c r="J6" s="36"/>
      <c r="K6" s="86"/>
    </row>
    <row r="7" spans="1:11" ht="15">
      <c r="A7" s="3" t="s">
        <v>2</v>
      </c>
      <c r="B7" s="51" t="s">
        <v>259</v>
      </c>
      <c r="C7" s="46">
        <v>3</v>
      </c>
      <c r="D7" s="8"/>
      <c r="E7" s="8"/>
      <c r="F7" s="8"/>
      <c r="G7" s="8"/>
      <c r="H7" s="8"/>
      <c r="I7" s="8"/>
      <c r="J7" s="1">
        <v>3</v>
      </c>
      <c r="K7" s="73">
        <v>1</v>
      </c>
    </row>
    <row r="8" spans="1:11" ht="15">
      <c r="A8" s="33"/>
      <c r="B8" s="54"/>
      <c r="C8" s="80"/>
      <c r="D8" s="35"/>
      <c r="E8" s="34"/>
      <c r="F8" s="34"/>
      <c r="G8" s="34"/>
      <c r="H8" s="36"/>
      <c r="I8" s="36"/>
      <c r="J8" s="36"/>
      <c r="K8" s="86"/>
    </row>
    <row r="9" spans="1:11" ht="15">
      <c r="A9" s="3" t="s">
        <v>3</v>
      </c>
      <c r="B9" s="1" t="s">
        <v>295</v>
      </c>
      <c r="C9" s="46">
        <v>4</v>
      </c>
      <c r="D9" s="8"/>
      <c r="E9" s="1"/>
      <c r="F9" s="1"/>
      <c r="G9" s="1"/>
      <c r="H9" s="1"/>
      <c r="I9" s="1"/>
      <c r="J9" s="1">
        <f aca="true" t="shared" si="0" ref="J9:J11">SUM(C9:H9)</f>
        <v>4</v>
      </c>
      <c r="K9" s="46">
        <f>1+K7</f>
        <v>2</v>
      </c>
    </row>
    <row r="10" spans="1:11" ht="20.25" customHeight="1">
      <c r="A10" s="3" t="s">
        <v>3</v>
      </c>
      <c r="B10" s="1" t="s">
        <v>296</v>
      </c>
      <c r="C10" s="46">
        <v>96</v>
      </c>
      <c r="D10" s="8"/>
      <c r="E10" s="1"/>
      <c r="F10" s="1"/>
      <c r="G10" s="1"/>
      <c r="H10" s="1"/>
      <c r="I10" s="1"/>
      <c r="J10" s="1">
        <f t="shared" si="0"/>
        <v>96</v>
      </c>
      <c r="K10" s="46">
        <f>1+K9</f>
        <v>3</v>
      </c>
    </row>
    <row r="11" spans="1:11" ht="20.25" customHeight="1">
      <c r="A11" s="3" t="s">
        <v>3</v>
      </c>
      <c r="B11" s="1" t="s">
        <v>297</v>
      </c>
      <c r="C11" s="46">
        <v>28</v>
      </c>
      <c r="D11" s="8"/>
      <c r="E11" s="1"/>
      <c r="F11" s="1"/>
      <c r="G11" s="1"/>
      <c r="H11" s="1"/>
      <c r="I11" s="1"/>
      <c r="J11" s="1">
        <f t="shared" si="0"/>
        <v>28</v>
      </c>
      <c r="K11" s="46">
        <f aca="true" t="shared" si="1" ref="K11">1+K10</f>
        <v>4</v>
      </c>
    </row>
    <row r="12" spans="1:11" ht="15">
      <c r="A12" s="33"/>
      <c r="B12" s="34"/>
      <c r="C12" s="80"/>
      <c r="D12" s="35"/>
      <c r="E12" s="34"/>
      <c r="F12" s="34"/>
      <c r="G12" s="34"/>
      <c r="H12" s="36"/>
      <c r="I12" s="36"/>
      <c r="J12" s="36"/>
      <c r="K12" s="86"/>
    </row>
    <row r="13" spans="1:13" s="6" customFormat="1" ht="15">
      <c r="A13" s="24" t="s">
        <v>7</v>
      </c>
      <c r="B13" s="8" t="s">
        <v>263</v>
      </c>
      <c r="C13" s="73">
        <v>50</v>
      </c>
      <c r="D13" s="8"/>
      <c r="E13" s="8"/>
      <c r="F13" s="8"/>
      <c r="G13" s="8"/>
      <c r="H13" s="8"/>
      <c r="I13" s="8"/>
      <c r="J13" s="1">
        <v>50</v>
      </c>
      <c r="K13" s="46">
        <v>5</v>
      </c>
      <c r="M13" s="10"/>
    </row>
    <row r="14" spans="1:13" s="6" customFormat="1" ht="15">
      <c r="A14" s="24" t="s">
        <v>7</v>
      </c>
      <c r="B14" s="8" t="s">
        <v>264</v>
      </c>
      <c r="C14" s="73">
        <v>1</v>
      </c>
      <c r="D14" s="8"/>
      <c r="E14" s="8"/>
      <c r="F14" s="8"/>
      <c r="G14" s="8"/>
      <c r="H14" s="8"/>
      <c r="I14" s="8"/>
      <c r="J14" s="1">
        <v>1</v>
      </c>
      <c r="K14" s="73">
        <f>1+K13</f>
        <v>6</v>
      </c>
      <c r="M14" s="10"/>
    </row>
    <row r="15" spans="1:13" s="6" customFormat="1" ht="15">
      <c r="A15" s="24" t="s">
        <v>7</v>
      </c>
      <c r="B15" s="8" t="s">
        <v>265</v>
      </c>
      <c r="C15" s="73">
        <v>3</v>
      </c>
      <c r="D15" s="8"/>
      <c r="E15" s="8"/>
      <c r="F15" s="8"/>
      <c r="G15" s="8"/>
      <c r="H15" s="8"/>
      <c r="I15" s="8"/>
      <c r="J15" s="1">
        <v>3</v>
      </c>
      <c r="K15" s="73">
        <f aca="true" t="shared" si="2" ref="K15:K20">1+K14</f>
        <v>7</v>
      </c>
      <c r="M15" s="10"/>
    </row>
    <row r="16" spans="1:11" ht="15">
      <c r="A16" s="24" t="s">
        <v>7</v>
      </c>
      <c r="B16" s="55" t="s">
        <v>287</v>
      </c>
      <c r="C16" s="46">
        <v>9</v>
      </c>
      <c r="D16" s="73"/>
      <c r="E16" s="46"/>
      <c r="F16" s="46"/>
      <c r="G16" s="1"/>
      <c r="H16" s="1"/>
      <c r="I16" s="1"/>
      <c r="J16" s="1">
        <f aca="true" t="shared" si="3" ref="J16:J29">SUM(C16:H16)</f>
        <v>9</v>
      </c>
      <c r="K16" s="46">
        <f t="shared" si="2"/>
        <v>8</v>
      </c>
    </row>
    <row r="17" spans="1:11" ht="15">
      <c r="A17" s="24" t="s">
        <v>7</v>
      </c>
      <c r="B17" s="55" t="s">
        <v>288</v>
      </c>
      <c r="C17" s="46">
        <v>9</v>
      </c>
      <c r="D17" s="73"/>
      <c r="E17" s="46"/>
      <c r="F17" s="46"/>
      <c r="G17" s="1"/>
      <c r="H17" s="1"/>
      <c r="I17" s="1"/>
      <c r="J17" s="1">
        <f t="shared" si="3"/>
        <v>9</v>
      </c>
      <c r="K17" s="46">
        <f t="shared" si="2"/>
        <v>9</v>
      </c>
    </row>
    <row r="18" spans="1:11" ht="15">
      <c r="A18" s="24" t="s">
        <v>7</v>
      </c>
      <c r="B18" s="55" t="s">
        <v>289</v>
      </c>
      <c r="C18" s="46">
        <v>9</v>
      </c>
      <c r="D18" s="73"/>
      <c r="E18" s="46"/>
      <c r="F18" s="46"/>
      <c r="G18" s="1"/>
      <c r="H18" s="1"/>
      <c r="I18" s="1"/>
      <c r="J18" s="1">
        <f t="shared" si="3"/>
        <v>9</v>
      </c>
      <c r="K18" s="46">
        <f t="shared" si="2"/>
        <v>10</v>
      </c>
    </row>
    <row r="19" spans="1:11" ht="15">
      <c r="A19" s="24" t="s">
        <v>7</v>
      </c>
      <c r="B19" s="55" t="s">
        <v>290</v>
      </c>
      <c r="C19" s="46">
        <v>12</v>
      </c>
      <c r="D19" s="73"/>
      <c r="E19" s="46"/>
      <c r="F19" s="46"/>
      <c r="G19" s="1"/>
      <c r="H19" s="1"/>
      <c r="I19" s="1"/>
      <c r="J19" s="1">
        <f t="shared" si="3"/>
        <v>12</v>
      </c>
      <c r="K19" s="46">
        <f t="shared" si="2"/>
        <v>11</v>
      </c>
    </row>
    <row r="20" spans="1:11" ht="15">
      <c r="A20" s="24" t="s">
        <v>7</v>
      </c>
      <c r="B20" s="60" t="s">
        <v>298</v>
      </c>
      <c r="C20" s="46">
        <v>3</v>
      </c>
      <c r="D20" s="73"/>
      <c r="E20" s="46"/>
      <c r="F20" s="46"/>
      <c r="G20" s="1"/>
      <c r="H20" s="1"/>
      <c r="I20" s="1"/>
      <c r="J20" s="1">
        <f t="shared" si="3"/>
        <v>3</v>
      </c>
      <c r="K20" s="46">
        <f t="shared" si="2"/>
        <v>12</v>
      </c>
    </row>
    <row r="21" spans="1:11" ht="15">
      <c r="A21" s="57"/>
      <c r="B21" s="54"/>
      <c r="C21" s="80"/>
      <c r="D21" s="81"/>
      <c r="E21" s="80"/>
      <c r="F21" s="80"/>
      <c r="G21" s="34"/>
      <c r="H21" s="34"/>
      <c r="I21" s="34"/>
      <c r="J21" s="34"/>
      <c r="K21" s="80"/>
    </row>
    <row r="22" spans="1:11" ht="15">
      <c r="A22" s="3" t="s">
        <v>54</v>
      </c>
      <c r="B22" s="61" t="s">
        <v>313</v>
      </c>
      <c r="C22" s="46">
        <v>152</v>
      </c>
      <c r="D22" s="73"/>
      <c r="E22" s="46"/>
      <c r="F22" s="46"/>
      <c r="G22" s="9"/>
      <c r="H22" s="9"/>
      <c r="I22" s="9"/>
      <c r="J22" s="1">
        <f t="shared" si="3"/>
        <v>152</v>
      </c>
      <c r="K22" s="46">
        <f>1+K20</f>
        <v>13</v>
      </c>
    </row>
    <row r="23" spans="1:11" ht="15">
      <c r="A23" s="3" t="s">
        <v>54</v>
      </c>
      <c r="B23" s="52" t="s">
        <v>314</v>
      </c>
      <c r="C23" s="46">
        <v>11</v>
      </c>
      <c r="D23" s="73"/>
      <c r="E23" s="46"/>
      <c r="F23" s="46"/>
      <c r="G23" s="9"/>
      <c r="H23" s="9"/>
      <c r="I23" s="9"/>
      <c r="J23" s="1">
        <f t="shared" si="3"/>
        <v>11</v>
      </c>
      <c r="K23" s="46">
        <f aca="true" t="shared" si="4" ref="K23:K27">1+K22</f>
        <v>14</v>
      </c>
    </row>
    <row r="24" spans="1:11" ht="15">
      <c r="A24" s="3" t="s">
        <v>54</v>
      </c>
      <c r="B24" s="52" t="s">
        <v>315</v>
      </c>
      <c r="C24" s="46">
        <v>4</v>
      </c>
      <c r="D24" s="73"/>
      <c r="E24" s="46"/>
      <c r="F24" s="46"/>
      <c r="G24" s="9"/>
      <c r="H24" s="9"/>
      <c r="I24" s="9"/>
      <c r="J24" s="1">
        <f t="shared" si="3"/>
        <v>4</v>
      </c>
      <c r="K24" s="46">
        <f t="shared" si="4"/>
        <v>15</v>
      </c>
    </row>
    <row r="25" spans="1:11" ht="15">
      <c r="A25" s="3" t="s">
        <v>54</v>
      </c>
      <c r="B25" s="52" t="s">
        <v>316</v>
      </c>
      <c r="C25" s="46">
        <v>54</v>
      </c>
      <c r="D25" s="73"/>
      <c r="E25" s="46"/>
      <c r="F25" s="46"/>
      <c r="G25" s="9"/>
      <c r="H25" s="9"/>
      <c r="I25" s="9"/>
      <c r="J25" s="1">
        <f t="shared" si="3"/>
        <v>54</v>
      </c>
      <c r="K25" s="46">
        <f t="shared" si="4"/>
        <v>16</v>
      </c>
    </row>
    <row r="26" spans="1:11" ht="15">
      <c r="A26" s="3" t="s">
        <v>54</v>
      </c>
      <c r="B26" s="58" t="s">
        <v>317</v>
      </c>
      <c r="C26" s="46">
        <v>3</v>
      </c>
      <c r="D26" s="73"/>
      <c r="E26" s="46"/>
      <c r="F26" s="46"/>
      <c r="G26" s="9"/>
      <c r="H26" s="9"/>
      <c r="I26" s="9"/>
      <c r="J26" s="1">
        <f t="shared" si="3"/>
        <v>3</v>
      </c>
      <c r="K26" s="46">
        <f t="shared" si="4"/>
        <v>17</v>
      </c>
    </row>
    <row r="27" spans="1:11" ht="15">
      <c r="A27" s="3" t="s">
        <v>54</v>
      </c>
      <c r="B27" s="8" t="s">
        <v>260</v>
      </c>
      <c r="C27" s="46">
        <v>6</v>
      </c>
      <c r="D27" s="73"/>
      <c r="E27" s="46"/>
      <c r="F27" s="46"/>
      <c r="G27" s="1"/>
      <c r="H27" s="1"/>
      <c r="I27" s="1"/>
      <c r="J27" s="1">
        <f t="shared" si="3"/>
        <v>6</v>
      </c>
      <c r="K27" s="46">
        <f t="shared" si="4"/>
        <v>18</v>
      </c>
    </row>
    <row r="28" spans="1:11" ht="15">
      <c r="A28" s="3" t="s">
        <v>54</v>
      </c>
      <c r="B28" s="8" t="s">
        <v>261</v>
      </c>
      <c r="C28" s="46">
        <v>138</v>
      </c>
      <c r="D28" s="73"/>
      <c r="E28" s="46"/>
      <c r="F28" s="73">
        <v>6</v>
      </c>
      <c r="G28" s="1"/>
      <c r="H28" s="1"/>
      <c r="I28" s="1"/>
      <c r="J28" s="1">
        <f t="shared" si="3"/>
        <v>144</v>
      </c>
      <c r="K28" s="46">
        <f>1+K27</f>
        <v>19</v>
      </c>
    </row>
    <row r="29" spans="1:11" ht="15">
      <c r="A29" s="3" t="s">
        <v>54</v>
      </c>
      <c r="B29" s="8" t="s">
        <v>262</v>
      </c>
      <c r="C29" s="46">
        <v>175</v>
      </c>
      <c r="D29" s="73"/>
      <c r="E29" s="46"/>
      <c r="F29" s="46"/>
      <c r="G29" s="1"/>
      <c r="H29" s="1"/>
      <c r="I29" s="1"/>
      <c r="J29" s="1">
        <f t="shared" si="3"/>
        <v>175</v>
      </c>
      <c r="K29" s="46">
        <f aca="true" t="shared" si="5" ref="K29:K53">1+K28</f>
        <v>20</v>
      </c>
    </row>
    <row r="30" spans="1:11" ht="15">
      <c r="A30" s="3" t="s">
        <v>54</v>
      </c>
      <c r="B30" s="8" t="s">
        <v>291</v>
      </c>
      <c r="C30" s="46">
        <v>10</v>
      </c>
      <c r="D30" s="73"/>
      <c r="E30" s="46"/>
      <c r="F30" s="46"/>
      <c r="G30" s="1"/>
      <c r="H30" s="1"/>
      <c r="I30" s="1"/>
      <c r="J30" s="1">
        <f aca="true" t="shared" si="6" ref="J30:J53">SUM(C30:H30)</f>
        <v>10</v>
      </c>
      <c r="K30" s="46">
        <f t="shared" si="5"/>
        <v>21</v>
      </c>
    </row>
    <row r="31" spans="1:11" ht="15">
      <c r="A31" s="3" t="s">
        <v>54</v>
      </c>
      <c r="B31" s="1" t="s">
        <v>292</v>
      </c>
      <c r="C31" s="46">
        <v>21</v>
      </c>
      <c r="D31" s="73"/>
      <c r="E31" s="46"/>
      <c r="F31" s="46"/>
      <c r="G31" s="1"/>
      <c r="H31" s="1"/>
      <c r="I31" s="1"/>
      <c r="J31" s="1">
        <f t="shared" si="6"/>
        <v>21</v>
      </c>
      <c r="K31" s="46">
        <f t="shared" si="5"/>
        <v>22</v>
      </c>
    </row>
    <row r="32" spans="1:11" ht="15">
      <c r="A32" s="3" t="s">
        <v>54</v>
      </c>
      <c r="B32" s="1" t="s">
        <v>293</v>
      </c>
      <c r="C32" s="46">
        <v>49</v>
      </c>
      <c r="D32" s="73"/>
      <c r="E32" s="46"/>
      <c r="F32" s="46"/>
      <c r="G32" s="1"/>
      <c r="H32" s="1"/>
      <c r="I32" s="1"/>
      <c r="J32" s="1">
        <f t="shared" si="6"/>
        <v>49</v>
      </c>
      <c r="K32" s="46">
        <f t="shared" si="5"/>
        <v>23</v>
      </c>
    </row>
    <row r="33" spans="1:11" ht="15">
      <c r="A33" s="3" t="s">
        <v>54</v>
      </c>
      <c r="B33" s="1" t="s">
        <v>294</v>
      </c>
      <c r="C33" s="46">
        <v>50</v>
      </c>
      <c r="D33" s="73"/>
      <c r="E33" s="46"/>
      <c r="F33" s="46"/>
      <c r="G33" s="1"/>
      <c r="H33" s="1"/>
      <c r="I33" s="1"/>
      <c r="J33" s="1">
        <f t="shared" si="6"/>
        <v>50</v>
      </c>
      <c r="K33" s="46">
        <f t="shared" si="5"/>
        <v>24</v>
      </c>
    </row>
    <row r="34" spans="1:11" ht="15">
      <c r="A34" s="3" t="s">
        <v>54</v>
      </c>
      <c r="B34" s="53" t="s">
        <v>299</v>
      </c>
      <c r="C34" s="46">
        <v>5</v>
      </c>
      <c r="D34" s="73"/>
      <c r="E34" s="46"/>
      <c r="F34" s="46"/>
      <c r="G34" s="1"/>
      <c r="H34" s="1"/>
      <c r="I34" s="1"/>
      <c r="J34" s="1">
        <f t="shared" si="6"/>
        <v>5</v>
      </c>
      <c r="K34" s="46">
        <f t="shared" si="5"/>
        <v>25</v>
      </c>
    </row>
    <row r="35" spans="1:11" ht="15">
      <c r="A35" s="3" t="s">
        <v>54</v>
      </c>
      <c r="B35" s="53" t="s">
        <v>300</v>
      </c>
      <c r="C35" s="46">
        <v>4</v>
      </c>
      <c r="D35" s="73"/>
      <c r="E35" s="46"/>
      <c r="F35" s="46"/>
      <c r="G35" s="1"/>
      <c r="H35" s="1"/>
      <c r="I35" s="1"/>
      <c r="J35" s="1">
        <f t="shared" si="6"/>
        <v>4</v>
      </c>
      <c r="K35" s="46">
        <f t="shared" si="5"/>
        <v>26</v>
      </c>
    </row>
    <row r="36" spans="1:11" ht="15">
      <c r="A36" s="3" t="s">
        <v>54</v>
      </c>
      <c r="B36" s="53" t="s">
        <v>301</v>
      </c>
      <c r="C36" s="46">
        <v>4</v>
      </c>
      <c r="D36" s="73"/>
      <c r="E36" s="46"/>
      <c r="F36" s="46"/>
      <c r="G36" s="1"/>
      <c r="H36" s="1"/>
      <c r="I36" s="1"/>
      <c r="J36" s="1">
        <f t="shared" si="6"/>
        <v>4</v>
      </c>
      <c r="K36" s="46">
        <f t="shared" si="5"/>
        <v>27</v>
      </c>
    </row>
    <row r="37" spans="1:11" ht="15">
      <c r="A37" s="3" t="s">
        <v>54</v>
      </c>
      <c r="B37" s="53" t="s">
        <v>302</v>
      </c>
      <c r="C37" s="46">
        <v>6</v>
      </c>
      <c r="D37" s="73"/>
      <c r="E37" s="46"/>
      <c r="F37" s="46"/>
      <c r="G37" s="1"/>
      <c r="H37" s="1"/>
      <c r="I37" s="1"/>
      <c r="J37" s="1">
        <f t="shared" si="6"/>
        <v>6</v>
      </c>
      <c r="K37" s="46">
        <f t="shared" si="5"/>
        <v>28</v>
      </c>
    </row>
    <row r="38" spans="1:17" ht="15">
      <c r="A38" s="3" t="s">
        <v>54</v>
      </c>
      <c r="B38" s="53" t="s">
        <v>303</v>
      </c>
      <c r="C38" s="46">
        <v>22</v>
      </c>
      <c r="D38" s="73"/>
      <c r="E38" s="46"/>
      <c r="F38" s="46"/>
      <c r="G38" s="1"/>
      <c r="H38" s="1"/>
      <c r="I38" s="1"/>
      <c r="J38" s="1">
        <f t="shared" si="6"/>
        <v>22</v>
      </c>
      <c r="K38" s="46">
        <f t="shared" si="5"/>
        <v>29</v>
      </c>
      <c r="Q38" s="10" t="s">
        <v>395</v>
      </c>
    </row>
    <row r="39" spans="1:11" ht="15">
      <c r="A39" s="3" t="s">
        <v>54</v>
      </c>
      <c r="B39" s="53" t="s">
        <v>304</v>
      </c>
      <c r="C39" s="46">
        <v>17</v>
      </c>
      <c r="D39" s="73"/>
      <c r="E39" s="46"/>
      <c r="F39" s="46"/>
      <c r="G39" s="1"/>
      <c r="H39" s="1"/>
      <c r="I39" s="1"/>
      <c r="J39" s="1">
        <f t="shared" si="6"/>
        <v>17</v>
      </c>
      <c r="K39" s="46">
        <f t="shared" si="5"/>
        <v>30</v>
      </c>
    </row>
    <row r="40" spans="1:11" ht="15">
      <c r="A40" s="3" t="s">
        <v>54</v>
      </c>
      <c r="B40" s="53" t="s">
        <v>305</v>
      </c>
      <c r="C40" s="46">
        <v>40</v>
      </c>
      <c r="D40" s="73"/>
      <c r="E40" s="46"/>
      <c r="F40" s="46"/>
      <c r="G40" s="1"/>
      <c r="H40" s="1"/>
      <c r="I40" s="1"/>
      <c r="J40" s="1">
        <f t="shared" si="6"/>
        <v>40</v>
      </c>
      <c r="K40" s="46">
        <f t="shared" si="5"/>
        <v>31</v>
      </c>
    </row>
    <row r="41" spans="1:11" ht="15">
      <c r="A41" s="3" t="s">
        <v>54</v>
      </c>
      <c r="B41" s="8" t="s">
        <v>306</v>
      </c>
      <c r="C41" s="46">
        <v>29</v>
      </c>
      <c r="D41" s="73"/>
      <c r="E41" s="46"/>
      <c r="F41" s="46"/>
      <c r="G41" s="1"/>
      <c r="H41" s="1"/>
      <c r="I41" s="1"/>
      <c r="J41" s="1">
        <f t="shared" si="6"/>
        <v>29</v>
      </c>
      <c r="K41" s="46">
        <f t="shared" si="5"/>
        <v>32</v>
      </c>
    </row>
    <row r="42" spans="1:11" ht="15">
      <c r="A42" s="3" t="s">
        <v>54</v>
      </c>
      <c r="B42" s="1" t="s">
        <v>307</v>
      </c>
      <c r="C42" s="46">
        <v>22</v>
      </c>
      <c r="D42" s="73"/>
      <c r="E42" s="46"/>
      <c r="F42" s="46"/>
      <c r="G42" s="1"/>
      <c r="H42" s="1"/>
      <c r="I42" s="1"/>
      <c r="J42" s="1">
        <f t="shared" si="6"/>
        <v>22</v>
      </c>
      <c r="K42" s="46">
        <f t="shared" si="5"/>
        <v>33</v>
      </c>
    </row>
    <row r="43" spans="1:11" ht="15">
      <c r="A43" s="3" t="s">
        <v>54</v>
      </c>
      <c r="B43" s="8" t="s">
        <v>308</v>
      </c>
      <c r="C43" s="46">
        <v>2</v>
      </c>
      <c r="D43" s="73"/>
      <c r="E43" s="46"/>
      <c r="F43" s="46"/>
      <c r="G43" s="1"/>
      <c r="H43" s="1"/>
      <c r="I43" s="1"/>
      <c r="J43" s="1">
        <f t="shared" si="6"/>
        <v>2</v>
      </c>
      <c r="K43" s="46">
        <f t="shared" si="5"/>
        <v>34</v>
      </c>
    </row>
    <row r="44" spans="1:11" ht="15">
      <c r="A44" s="3" t="s">
        <v>54</v>
      </c>
      <c r="B44" s="8" t="s">
        <v>309</v>
      </c>
      <c r="C44" s="46">
        <v>4</v>
      </c>
      <c r="D44" s="73"/>
      <c r="E44" s="46"/>
      <c r="F44" s="46"/>
      <c r="G44" s="1"/>
      <c r="H44" s="1"/>
      <c r="I44" s="1"/>
      <c r="J44" s="1">
        <f t="shared" si="6"/>
        <v>4</v>
      </c>
      <c r="K44" s="46">
        <f t="shared" si="5"/>
        <v>35</v>
      </c>
    </row>
    <row r="45" spans="1:20" ht="15">
      <c r="A45" s="3" t="s">
        <v>54</v>
      </c>
      <c r="B45" s="55" t="s">
        <v>310</v>
      </c>
      <c r="C45" s="46">
        <v>2</v>
      </c>
      <c r="D45" s="73"/>
      <c r="E45" s="46"/>
      <c r="F45" s="46"/>
      <c r="G45" s="1"/>
      <c r="H45" s="1"/>
      <c r="I45" s="1"/>
      <c r="J45" s="1">
        <f t="shared" si="6"/>
        <v>2</v>
      </c>
      <c r="K45" s="46">
        <f t="shared" si="5"/>
        <v>36</v>
      </c>
      <c r="T45" s="99"/>
    </row>
    <row r="46" spans="1:11" ht="15">
      <c r="A46" s="3" t="s">
        <v>54</v>
      </c>
      <c r="B46" s="1" t="s">
        <v>311</v>
      </c>
      <c r="C46" s="46">
        <v>40</v>
      </c>
      <c r="D46" s="73"/>
      <c r="E46" s="46"/>
      <c r="F46" s="46"/>
      <c r="G46" s="1"/>
      <c r="H46" s="1"/>
      <c r="I46" s="1"/>
      <c r="J46" s="1">
        <f t="shared" si="6"/>
        <v>40</v>
      </c>
      <c r="K46" s="46">
        <f t="shared" si="5"/>
        <v>37</v>
      </c>
    </row>
    <row r="47" spans="1:11" ht="15">
      <c r="A47" s="8" t="s">
        <v>54</v>
      </c>
      <c r="B47" s="8" t="s">
        <v>312</v>
      </c>
      <c r="C47" s="73">
        <v>40</v>
      </c>
      <c r="D47" s="73"/>
      <c r="E47" s="73"/>
      <c r="F47" s="73"/>
      <c r="G47" s="8"/>
      <c r="H47" s="8"/>
      <c r="I47" s="8"/>
      <c r="J47" s="8">
        <f t="shared" si="6"/>
        <v>40</v>
      </c>
      <c r="K47" s="73">
        <f t="shared" si="5"/>
        <v>38</v>
      </c>
    </row>
    <row r="48" spans="1:11" ht="15">
      <c r="A48" s="8" t="s">
        <v>54</v>
      </c>
      <c r="B48" s="8" t="s">
        <v>318</v>
      </c>
      <c r="C48" s="73"/>
      <c r="D48" s="73"/>
      <c r="E48" s="73"/>
      <c r="F48" s="73">
        <v>6</v>
      </c>
      <c r="G48" s="8"/>
      <c r="H48" s="8"/>
      <c r="I48" s="8"/>
      <c r="J48" s="8">
        <f t="shared" si="6"/>
        <v>6</v>
      </c>
      <c r="K48" s="73">
        <f t="shared" si="5"/>
        <v>39</v>
      </c>
    </row>
    <row r="49" spans="1:11" ht="60">
      <c r="A49" s="8" t="s">
        <v>54</v>
      </c>
      <c r="B49" s="79" t="s">
        <v>391</v>
      </c>
      <c r="C49" s="8"/>
      <c r="D49" s="78"/>
      <c r="E49" s="8"/>
      <c r="F49" s="8">
        <v>4</v>
      </c>
      <c r="G49" s="8"/>
      <c r="H49" s="8"/>
      <c r="I49" s="8"/>
      <c r="J49" s="8">
        <f t="shared" si="6"/>
        <v>4</v>
      </c>
      <c r="K49" s="73">
        <f t="shared" si="5"/>
        <v>40</v>
      </c>
    </row>
    <row r="50" spans="1:11" ht="15">
      <c r="A50" s="8" t="s">
        <v>54</v>
      </c>
      <c r="B50" s="8" t="s">
        <v>320</v>
      </c>
      <c r="C50" s="8"/>
      <c r="D50" s="8"/>
      <c r="E50" s="8">
        <v>3</v>
      </c>
      <c r="F50" s="8"/>
      <c r="G50" s="8"/>
      <c r="H50" s="8"/>
      <c r="I50" s="8"/>
      <c r="J50" s="8">
        <f t="shared" si="6"/>
        <v>3</v>
      </c>
      <c r="K50" s="73">
        <f t="shared" si="5"/>
        <v>41</v>
      </c>
    </row>
    <row r="51" spans="1:11" ht="15">
      <c r="A51" s="8" t="s">
        <v>54</v>
      </c>
      <c r="B51" s="8" t="s">
        <v>321</v>
      </c>
      <c r="C51" s="8"/>
      <c r="D51" s="8"/>
      <c r="E51" s="8">
        <v>3</v>
      </c>
      <c r="F51" s="8"/>
      <c r="G51" s="8"/>
      <c r="H51" s="8"/>
      <c r="I51" s="8"/>
      <c r="J51" s="8">
        <f t="shared" si="6"/>
        <v>3</v>
      </c>
      <c r="K51" s="73">
        <f t="shared" si="5"/>
        <v>42</v>
      </c>
    </row>
    <row r="52" spans="1:11" ht="15">
      <c r="A52" s="8" t="s">
        <v>54</v>
      </c>
      <c r="B52" s="8" t="s">
        <v>322</v>
      </c>
      <c r="C52" s="8"/>
      <c r="D52" s="8"/>
      <c r="E52" s="8">
        <v>11</v>
      </c>
      <c r="F52" s="8"/>
      <c r="G52" s="8"/>
      <c r="H52" s="8"/>
      <c r="I52" s="8"/>
      <c r="J52" s="8">
        <f t="shared" si="6"/>
        <v>11</v>
      </c>
      <c r="K52" s="73">
        <f t="shared" si="5"/>
        <v>43</v>
      </c>
    </row>
    <row r="53" spans="1:11" ht="15">
      <c r="A53" s="8" t="s">
        <v>54</v>
      </c>
      <c r="B53" s="100" t="s">
        <v>396</v>
      </c>
      <c r="C53" s="100"/>
      <c r="D53" s="100"/>
      <c r="E53" s="100">
        <v>1</v>
      </c>
      <c r="F53" s="100"/>
      <c r="G53" s="100"/>
      <c r="H53" s="100"/>
      <c r="I53" s="100"/>
      <c r="J53" s="5">
        <f t="shared" si="6"/>
        <v>1</v>
      </c>
      <c r="K53" s="73">
        <f t="shared" si="5"/>
        <v>44</v>
      </c>
    </row>
    <row r="54" spans="1:11" ht="15">
      <c r="A54" s="59"/>
      <c r="B54" s="54"/>
      <c r="C54" s="54"/>
      <c r="D54" s="101"/>
      <c r="E54" s="54"/>
      <c r="F54" s="54"/>
      <c r="G54" s="54"/>
      <c r="H54" s="54"/>
      <c r="I54" s="54"/>
      <c r="J54" s="36"/>
      <c r="K54" s="86"/>
    </row>
    <row r="55" spans="1:11" ht="15">
      <c r="A55" s="3" t="s">
        <v>5</v>
      </c>
      <c r="B55" s="8" t="s">
        <v>266</v>
      </c>
      <c r="C55" s="46">
        <v>277</v>
      </c>
      <c r="D55" s="2"/>
      <c r="E55" s="1"/>
      <c r="F55" s="1"/>
      <c r="G55" s="1"/>
      <c r="H55" s="1"/>
      <c r="I55" s="1"/>
      <c r="J55" s="1">
        <f aca="true" t="shared" si="7" ref="J55:J58">SUM(C55:H55)</f>
        <v>277</v>
      </c>
      <c r="K55" s="46">
        <f>1+K52</f>
        <v>44</v>
      </c>
    </row>
    <row r="56" spans="1:11" ht="15">
      <c r="A56" s="3" t="s">
        <v>5</v>
      </c>
      <c r="B56" s="8" t="s">
        <v>267</v>
      </c>
      <c r="C56" s="46">
        <v>3</v>
      </c>
      <c r="D56" s="2"/>
      <c r="E56" s="1"/>
      <c r="F56" s="1"/>
      <c r="G56" s="1"/>
      <c r="H56" s="1"/>
      <c r="I56" s="1"/>
      <c r="J56" s="1">
        <f t="shared" si="7"/>
        <v>3</v>
      </c>
      <c r="K56" s="46">
        <f>1+K55</f>
        <v>45</v>
      </c>
    </row>
    <row r="57" spans="1:11" ht="15">
      <c r="A57" s="3" t="s">
        <v>5</v>
      </c>
      <c r="B57" s="8" t="s">
        <v>268</v>
      </c>
      <c r="C57" s="46">
        <v>2</v>
      </c>
      <c r="D57" s="2"/>
      <c r="E57" s="1"/>
      <c r="F57" s="1"/>
      <c r="G57" s="1"/>
      <c r="H57" s="1"/>
      <c r="I57" s="1"/>
      <c r="J57" s="1">
        <f t="shared" si="7"/>
        <v>2</v>
      </c>
      <c r="K57" s="46">
        <f aca="true" t="shared" si="8" ref="K57:K58">1+K56</f>
        <v>46</v>
      </c>
    </row>
    <row r="58" spans="1:11" ht="75">
      <c r="A58" s="45" t="s">
        <v>5</v>
      </c>
      <c r="B58" s="74" t="s">
        <v>319</v>
      </c>
      <c r="C58" s="82"/>
      <c r="D58" s="75"/>
      <c r="E58" s="76"/>
      <c r="F58" s="77">
        <v>2</v>
      </c>
      <c r="G58" s="76"/>
      <c r="H58" s="76"/>
      <c r="I58" s="76"/>
      <c r="J58" s="76">
        <f t="shared" si="7"/>
        <v>2</v>
      </c>
      <c r="K58" s="82">
        <f t="shared" si="8"/>
        <v>47</v>
      </c>
    </row>
    <row r="59" spans="1:11" ht="15">
      <c r="A59" s="33"/>
      <c r="B59" s="54"/>
      <c r="C59" s="80"/>
      <c r="D59" s="35"/>
      <c r="E59" s="34"/>
      <c r="F59" s="34"/>
      <c r="G59" s="34"/>
      <c r="H59" s="36"/>
      <c r="I59" s="36"/>
      <c r="J59" s="36"/>
      <c r="K59" s="86"/>
    </row>
    <row r="60" spans="1:11" ht="15">
      <c r="A60" s="3" t="s">
        <v>9</v>
      </c>
      <c r="B60" s="8" t="s">
        <v>271</v>
      </c>
      <c r="C60" s="46">
        <v>15</v>
      </c>
      <c r="D60" s="2"/>
      <c r="E60" s="1"/>
      <c r="F60" s="1"/>
      <c r="G60" s="1"/>
      <c r="H60" s="1"/>
      <c r="I60" s="1"/>
      <c r="J60" s="1">
        <v>15</v>
      </c>
      <c r="K60" s="46">
        <f>1+K58</f>
        <v>48</v>
      </c>
    </row>
    <row r="61" spans="1:11" ht="15">
      <c r="A61" s="3" t="s">
        <v>9</v>
      </c>
      <c r="B61" s="8" t="s">
        <v>272</v>
      </c>
      <c r="C61" s="46">
        <v>20</v>
      </c>
      <c r="D61" s="2"/>
      <c r="E61" s="1"/>
      <c r="F61" s="1"/>
      <c r="G61" s="1"/>
      <c r="H61" s="1"/>
      <c r="I61" s="1"/>
      <c r="J61" s="1">
        <v>20</v>
      </c>
      <c r="K61" s="46">
        <f>1+K60</f>
        <v>49</v>
      </c>
    </row>
    <row r="62" spans="1:11" ht="15">
      <c r="A62" s="3" t="s">
        <v>9</v>
      </c>
      <c r="B62" s="8" t="s">
        <v>273</v>
      </c>
      <c r="C62" s="46">
        <v>3</v>
      </c>
      <c r="D62" s="2"/>
      <c r="E62" s="1"/>
      <c r="F62" s="1"/>
      <c r="G62" s="1"/>
      <c r="H62" s="1"/>
      <c r="I62" s="1"/>
      <c r="J62" s="1">
        <v>3</v>
      </c>
      <c r="K62" s="46">
        <f aca="true" t="shared" si="9" ref="K62:K75">1+K61</f>
        <v>50</v>
      </c>
    </row>
    <row r="63" spans="1:11" ht="15">
      <c r="A63" s="3" t="s">
        <v>9</v>
      </c>
      <c r="B63" s="1" t="s">
        <v>274</v>
      </c>
      <c r="C63" s="46">
        <v>20</v>
      </c>
      <c r="D63" s="2"/>
      <c r="E63" s="1"/>
      <c r="F63" s="1"/>
      <c r="G63" s="1"/>
      <c r="H63" s="1"/>
      <c r="I63" s="1"/>
      <c r="J63" s="1">
        <v>20</v>
      </c>
      <c r="K63" s="46">
        <f t="shared" si="9"/>
        <v>51</v>
      </c>
    </row>
    <row r="64" spans="1:11" ht="15">
      <c r="A64" s="3" t="s">
        <v>9</v>
      </c>
      <c r="B64" s="1" t="s">
        <v>275</v>
      </c>
      <c r="C64" s="46">
        <v>4</v>
      </c>
      <c r="D64" s="2"/>
      <c r="E64" s="1"/>
      <c r="F64" s="1"/>
      <c r="G64" s="1"/>
      <c r="H64" s="1"/>
      <c r="I64" s="1"/>
      <c r="J64" s="1">
        <v>4</v>
      </c>
      <c r="K64" s="46">
        <f t="shared" si="9"/>
        <v>52</v>
      </c>
    </row>
    <row r="65" spans="1:11" ht="15">
      <c r="A65" s="3" t="s">
        <v>9</v>
      </c>
      <c r="B65" s="1" t="s">
        <v>276</v>
      </c>
      <c r="C65" s="46">
        <v>4</v>
      </c>
      <c r="D65" s="2"/>
      <c r="E65" s="1"/>
      <c r="F65" s="1"/>
      <c r="G65" s="1"/>
      <c r="H65" s="1"/>
      <c r="I65" s="1"/>
      <c r="J65" s="1">
        <v>4</v>
      </c>
      <c r="K65" s="46">
        <f t="shared" si="9"/>
        <v>53</v>
      </c>
    </row>
    <row r="66" spans="1:11" ht="15">
      <c r="A66" s="3" t="s">
        <v>9</v>
      </c>
      <c r="B66" s="1" t="s">
        <v>277</v>
      </c>
      <c r="C66" s="46">
        <v>4</v>
      </c>
      <c r="D66" s="2"/>
      <c r="E66" s="1"/>
      <c r="F66" s="1"/>
      <c r="G66" s="1"/>
      <c r="H66" s="1"/>
      <c r="I66" s="1"/>
      <c r="J66" s="1">
        <v>4</v>
      </c>
      <c r="K66" s="46">
        <f t="shared" si="9"/>
        <v>54</v>
      </c>
    </row>
    <row r="67" spans="1:11" ht="15">
      <c r="A67" s="3" t="s">
        <v>9</v>
      </c>
      <c r="B67" s="1" t="s">
        <v>278</v>
      </c>
      <c r="C67" s="46">
        <v>3</v>
      </c>
      <c r="D67" s="2"/>
      <c r="E67" s="1"/>
      <c r="F67" s="1"/>
      <c r="G67" s="1"/>
      <c r="H67" s="1"/>
      <c r="I67" s="1"/>
      <c r="J67" s="1">
        <v>3</v>
      </c>
      <c r="K67" s="46">
        <f t="shared" si="9"/>
        <v>55</v>
      </c>
    </row>
    <row r="68" spans="1:11" ht="15">
      <c r="A68" s="3" t="s">
        <v>9</v>
      </c>
      <c r="B68" s="1" t="s">
        <v>279</v>
      </c>
      <c r="C68" s="46">
        <v>1</v>
      </c>
      <c r="D68" s="2"/>
      <c r="E68" s="1"/>
      <c r="F68" s="1"/>
      <c r="G68" s="1"/>
      <c r="H68" s="1"/>
      <c r="I68" s="1"/>
      <c r="J68" s="1">
        <v>1</v>
      </c>
      <c r="K68" s="46">
        <f t="shared" si="9"/>
        <v>56</v>
      </c>
    </row>
    <row r="69" spans="1:11" ht="15">
      <c r="A69" s="3" t="s">
        <v>9</v>
      </c>
      <c r="B69" s="1" t="s">
        <v>280</v>
      </c>
      <c r="C69" s="46">
        <v>2</v>
      </c>
      <c r="D69" s="2"/>
      <c r="E69" s="1"/>
      <c r="F69" s="1"/>
      <c r="G69" s="1"/>
      <c r="H69" s="1"/>
      <c r="I69" s="1"/>
      <c r="J69" s="1">
        <v>2</v>
      </c>
      <c r="K69" s="46">
        <f t="shared" si="9"/>
        <v>57</v>
      </c>
    </row>
    <row r="70" spans="1:11" ht="15">
      <c r="A70" s="3" t="s">
        <v>9</v>
      </c>
      <c r="B70" s="1" t="s">
        <v>281</v>
      </c>
      <c r="C70" s="46">
        <v>3</v>
      </c>
      <c r="D70" s="2"/>
      <c r="E70" s="1"/>
      <c r="F70" s="1"/>
      <c r="G70" s="1"/>
      <c r="H70" s="1"/>
      <c r="I70" s="1"/>
      <c r="J70" s="1">
        <v>3</v>
      </c>
      <c r="K70" s="46">
        <f t="shared" si="9"/>
        <v>58</v>
      </c>
    </row>
    <row r="71" spans="1:11" ht="15">
      <c r="A71" s="3" t="s">
        <v>9</v>
      </c>
      <c r="B71" s="1" t="s">
        <v>282</v>
      </c>
      <c r="C71" s="46">
        <v>2</v>
      </c>
      <c r="D71" s="2"/>
      <c r="E71" s="1"/>
      <c r="F71" s="1"/>
      <c r="G71" s="1"/>
      <c r="H71" s="1"/>
      <c r="I71" s="1"/>
      <c r="J71" s="1">
        <v>2</v>
      </c>
      <c r="K71" s="46">
        <f t="shared" si="9"/>
        <v>59</v>
      </c>
    </row>
    <row r="72" spans="1:11" ht="15">
      <c r="A72" s="3" t="s">
        <v>9</v>
      </c>
      <c r="B72" s="1" t="s">
        <v>283</v>
      </c>
      <c r="C72" s="46">
        <v>10</v>
      </c>
      <c r="D72" s="2"/>
      <c r="E72" s="1"/>
      <c r="F72" s="1"/>
      <c r="G72" s="1"/>
      <c r="H72" s="1"/>
      <c r="I72" s="1"/>
      <c r="J72" s="1">
        <v>10</v>
      </c>
      <c r="K72" s="46">
        <f t="shared" si="9"/>
        <v>60</v>
      </c>
    </row>
    <row r="73" spans="1:11" ht="15">
      <c r="A73" s="3" t="s">
        <v>9</v>
      </c>
      <c r="B73" s="1" t="s">
        <v>284</v>
      </c>
      <c r="C73" s="46">
        <v>10</v>
      </c>
      <c r="D73" s="2"/>
      <c r="E73" s="1"/>
      <c r="F73" s="1"/>
      <c r="G73" s="1"/>
      <c r="H73" s="1"/>
      <c r="I73" s="1"/>
      <c r="J73" s="1">
        <v>10</v>
      </c>
      <c r="K73" s="46">
        <f t="shared" si="9"/>
        <v>61</v>
      </c>
    </row>
    <row r="74" spans="1:11" ht="15">
      <c r="A74" s="3" t="s">
        <v>9</v>
      </c>
      <c r="B74" s="1" t="s">
        <v>285</v>
      </c>
      <c r="C74" s="46">
        <v>10</v>
      </c>
      <c r="D74" s="2"/>
      <c r="E74" s="1"/>
      <c r="F74" s="1"/>
      <c r="G74" s="1"/>
      <c r="H74" s="1"/>
      <c r="I74" s="1"/>
      <c r="J74" s="1">
        <v>10</v>
      </c>
      <c r="K74" s="46">
        <f t="shared" si="9"/>
        <v>62</v>
      </c>
    </row>
    <row r="75" spans="1:11" ht="15">
      <c r="A75" s="3" t="s">
        <v>9</v>
      </c>
      <c r="B75" s="1" t="s">
        <v>286</v>
      </c>
      <c r="C75" s="46">
        <v>10</v>
      </c>
      <c r="D75" s="2"/>
      <c r="E75" s="1"/>
      <c r="F75" s="1"/>
      <c r="G75" s="1"/>
      <c r="H75" s="1"/>
      <c r="I75" s="1"/>
      <c r="J75" s="1">
        <f aca="true" t="shared" si="10" ref="J75">SUM(C75:H75)</f>
        <v>10</v>
      </c>
      <c r="K75" s="46">
        <f t="shared" si="9"/>
        <v>63</v>
      </c>
    </row>
    <row r="76" spans="1:11" ht="15">
      <c r="A76" s="33"/>
      <c r="B76" s="54"/>
      <c r="C76" s="80"/>
      <c r="D76" s="35"/>
      <c r="E76" s="34"/>
      <c r="F76" s="34"/>
      <c r="G76" s="34"/>
      <c r="H76" s="36"/>
      <c r="I76" s="36"/>
      <c r="J76" s="36"/>
      <c r="K76" s="86"/>
    </row>
    <row r="77" spans="1:11" ht="15">
      <c r="A77" s="3" t="s">
        <v>10</v>
      </c>
      <c r="B77" s="53" t="s">
        <v>269</v>
      </c>
      <c r="C77" s="46">
        <v>22</v>
      </c>
      <c r="D77" s="2"/>
      <c r="E77" s="1"/>
      <c r="F77" s="1"/>
      <c r="G77" s="1"/>
      <c r="H77" s="1"/>
      <c r="I77" s="1"/>
      <c r="J77" s="1">
        <f aca="true" t="shared" si="11" ref="J77:J86">SUM(C77:H77)</f>
        <v>22</v>
      </c>
      <c r="K77" s="46">
        <f>1+K75</f>
        <v>64</v>
      </c>
    </row>
    <row r="78" spans="1:11" ht="15">
      <c r="A78" s="1" t="s">
        <v>10</v>
      </c>
      <c r="B78" s="1" t="s">
        <v>270</v>
      </c>
      <c r="C78" s="46">
        <v>50</v>
      </c>
      <c r="D78" s="1"/>
      <c r="E78" s="1"/>
      <c r="F78" s="1"/>
      <c r="G78" s="1"/>
      <c r="H78" s="1"/>
      <c r="I78" s="1"/>
      <c r="J78" s="1">
        <f t="shared" si="11"/>
        <v>50</v>
      </c>
      <c r="K78" s="46">
        <f>1+K77</f>
        <v>65</v>
      </c>
    </row>
    <row r="79" spans="1:11" ht="15">
      <c r="A79" s="1" t="s">
        <v>10</v>
      </c>
      <c r="B79" s="1" t="s">
        <v>323</v>
      </c>
      <c r="C79" s="46"/>
      <c r="D79" s="1"/>
      <c r="E79" s="1">
        <v>2</v>
      </c>
      <c r="F79" s="1"/>
      <c r="G79" s="1"/>
      <c r="H79" s="1"/>
      <c r="I79" s="1"/>
      <c r="J79" s="1">
        <f t="shared" si="11"/>
        <v>2</v>
      </c>
      <c r="K79" s="46">
        <f aca="true" t="shared" si="12" ref="K79:K86">1+K78</f>
        <v>66</v>
      </c>
    </row>
    <row r="80" spans="1:11" ht="15">
      <c r="A80" s="1" t="s">
        <v>10</v>
      </c>
      <c r="B80" s="1" t="s">
        <v>324</v>
      </c>
      <c r="C80" s="1"/>
      <c r="D80" s="1"/>
      <c r="E80" s="1">
        <v>1</v>
      </c>
      <c r="F80" s="1"/>
      <c r="G80" s="1"/>
      <c r="H80" s="1"/>
      <c r="I80" s="1"/>
      <c r="J80" s="1">
        <f t="shared" si="11"/>
        <v>1</v>
      </c>
      <c r="K80" s="46">
        <f t="shared" si="12"/>
        <v>67</v>
      </c>
    </row>
    <row r="81" spans="1:11" ht="15">
      <c r="A81" s="1" t="s">
        <v>10</v>
      </c>
      <c r="B81" s="1" t="s">
        <v>325</v>
      </c>
      <c r="C81" s="1"/>
      <c r="D81" s="1"/>
      <c r="E81" s="1">
        <v>1</v>
      </c>
      <c r="F81" s="1"/>
      <c r="G81" s="1"/>
      <c r="H81" s="1"/>
      <c r="I81" s="1"/>
      <c r="J81" s="1">
        <f t="shared" si="11"/>
        <v>1</v>
      </c>
      <c r="K81" s="46">
        <f t="shared" si="12"/>
        <v>68</v>
      </c>
    </row>
    <row r="82" spans="1:11" ht="15">
      <c r="A82" s="1" t="s">
        <v>10</v>
      </c>
      <c r="B82" s="1" t="s">
        <v>326</v>
      </c>
      <c r="C82" s="1"/>
      <c r="D82" s="1"/>
      <c r="E82" s="1">
        <v>1</v>
      </c>
      <c r="F82" s="1"/>
      <c r="G82" s="1"/>
      <c r="H82" s="1"/>
      <c r="I82" s="1"/>
      <c r="J82" s="1">
        <f t="shared" si="11"/>
        <v>1</v>
      </c>
      <c r="K82" s="46">
        <f t="shared" si="12"/>
        <v>69</v>
      </c>
    </row>
    <row r="83" spans="1:11" ht="15">
      <c r="A83" s="1" t="s">
        <v>10</v>
      </c>
      <c r="B83" s="1" t="s">
        <v>327</v>
      </c>
      <c r="C83" s="1"/>
      <c r="D83" s="1"/>
      <c r="E83" s="1">
        <v>9</v>
      </c>
      <c r="F83" s="1"/>
      <c r="G83" s="1"/>
      <c r="H83" s="1"/>
      <c r="I83" s="1"/>
      <c r="J83" s="1">
        <f t="shared" si="11"/>
        <v>9</v>
      </c>
      <c r="K83" s="46">
        <f t="shared" si="12"/>
        <v>70</v>
      </c>
    </row>
    <row r="84" spans="1:11" ht="15">
      <c r="A84" s="1" t="s">
        <v>10</v>
      </c>
      <c r="B84" s="1" t="s">
        <v>328</v>
      </c>
      <c r="C84" s="1"/>
      <c r="D84" s="1"/>
      <c r="E84" s="1">
        <v>5</v>
      </c>
      <c r="F84" s="1"/>
      <c r="G84" s="1"/>
      <c r="H84" s="1"/>
      <c r="I84" s="1"/>
      <c r="J84" s="1">
        <f t="shared" si="11"/>
        <v>5</v>
      </c>
      <c r="K84" s="46">
        <f t="shared" si="12"/>
        <v>71</v>
      </c>
    </row>
    <row r="85" spans="1:11" ht="15">
      <c r="A85" s="1" t="s">
        <v>10</v>
      </c>
      <c r="B85" s="1" t="s">
        <v>329</v>
      </c>
      <c r="C85" s="1"/>
      <c r="D85" s="1"/>
      <c r="E85" s="1">
        <v>5</v>
      </c>
      <c r="F85" s="1"/>
      <c r="G85" s="1"/>
      <c r="H85" s="1"/>
      <c r="I85" s="1"/>
      <c r="J85" s="1">
        <f t="shared" si="11"/>
        <v>5</v>
      </c>
      <c r="K85" s="46">
        <f t="shared" si="12"/>
        <v>72</v>
      </c>
    </row>
    <row r="86" spans="1:11" ht="15">
      <c r="A86" s="1" t="s">
        <v>10</v>
      </c>
      <c r="B86" s="1" t="s">
        <v>330</v>
      </c>
      <c r="C86" s="1"/>
      <c r="D86" s="1"/>
      <c r="E86" s="1">
        <v>5</v>
      </c>
      <c r="F86" s="1"/>
      <c r="G86" s="1"/>
      <c r="H86" s="1"/>
      <c r="I86" s="1"/>
      <c r="J86" s="1">
        <f t="shared" si="11"/>
        <v>5</v>
      </c>
      <c r="K86" s="46">
        <f t="shared" si="12"/>
        <v>73</v>
      </c>
    </row>
    <row r="88" ht="15">
      <c r="J88" s="56"/>
    </row>
    <row r="98" spans="4:16" ht="15">
      <c r="D98" s="10"/>
      <c r="P98" s="10" t="s">
        <v>331</v>
      </c>
    </row>
    <row r="99" ht="15">
      <c r="D99" s="10"/>
    </row>
    <row r="100" ht="15">
      <c r="D100" s="10"/>
    </row>
    <row r="101" ht="15">
      <c r="D101" s="10"/>
    </row>
    <row r="102" ht="15">
      <c r="D102" s="10"/>
    </row>
    <row r="103" ht="15">
      <c r="D103" s="10"/>
    </row>
    <row r="104" ht="15">
      <c r="D104" s="10"/>
    </row>
    <row r="105" ht="15">
      <c r="D105" s="10"/>
    </row>
    <row r="106" ht="15">
      <c r="D106" s="10"/>
    </row>
    <row r="107" ht="15">
      <c r="D107" s="10"/>
    </row>
    <row r="108" ht="15">
      <c r="D108" s="10"/>
    </row>
    <row r="109" ht="15">
      <c r="D109" s="10"/>
    </row>
    <row r="110" ht="15">
      <c r="D110" s="10"/>
    </row>
    <row r="111" ht="15">
      <c r="D111" s="10"/>
    </row>
    <row r="112" ht="15">
      <c r="D112" s="10"/>
    </row>
    <row r="113" ht="15">
      <c r="D113" s="10"/>
    </row>
    <row r="114" ht="15">
      <c r="D114" s="10"/>
    </row>
    <row r="115" ht="15">
      <c r="D115" s="10"/>
    </row>
    <row r="116" ht="15">
      <c r="D116" s="10"/>
    </row>
    <row r="117" ht="15">
      <c r="D117" s="10"/>
    </row>
    <row r="118" ht="15">
      <c r="D118" s="10"/>
    </row>
    <row r="119" ht="15">
      <c r="D119" s="10"/>
    </row>
    <row r="120" ht="15">
      <c r="D120" s="10"/>
    </row>
    <row r="121" ht="15">
      <c r="D121" s="10"/>
    </row>
    <row r="122" ht="15">
      <c r="D122" s="10"/>
    </row>
    <row r="123" ht="15">
      <c r="D123" s="10"/>
    </row>
    <row r="124" ht="15">
      <c r="D124" s="10"/>
    </row>
    <row r="125" ht="15">
      <c r="D125" s="10"/>
    </row>
    <row r="126" ht="15">
      <c r="D126" s="10"/>
    </row>
    <row r="127" ht="15">
      <c r="D127" s="10"/>
    </row>
    <row r="128" ht="15">
      <c r="D128" s="10"/>
    </row>
    <row r="129" ht="15">
      <c r="D129" s="10"/>
    </row>
    <row r="130" ht="15">
      <c r="D130" s="10"/>
    </row>
    <row r="131" ht="15">
      <c r="D131" s="10"/>
    </row>
    <row r="132" ht="15">
      <c r="D132" s="10"/>
    </row>
    <row r="133" ht="15">
      <c r="D133" s="10"/>
    </row>
    <row r="134" ht="15">
      <c r="D134" s="10"/>
    </row>
    <row r="135" ht="15">
      <c r="D135" s="10"/>
    </row>
    <row r="136" ht="15">
      <c r="D136" s="10"/>
    </row>
    <row r="137" ht="15">
      <c r="D137" s="10"/>
    </row>
    <row r="138" ht="15">
      <c r="D138" s="10"/>
    </row>
    <row r="139" ht="15">
      <c r="D139" s="10"/>
    </row>
    <row r="140" ht="15">
      <c r="D140" s="10"/>
    </row>
    <row r="141" ht="15">
      <c r="D141" s="10"/>
    </row>
    <row r="142" ht="15">
      <c r="D142" s="10"/>
    </row>
    <row r="143" ht="15">
      <c r="D143" s="10"/>
    </row>
    <row r="144" ht="15">
      <c r="D144" s="10"/>
    </row>
  </sheetData>
  <mergeCells count="3">
    <mergeCell ref="A1:H1"/>
    <mergeCell ref="A4:B4"/>
    <mergeCell ref="C4:I4"/>
  </mergeCells>
  <hyperlinks>
    <hyperlink ref="B77" r:id="rId1" display="http://www.ecoprint.cz/hledani/text:106R01415/"/>
  </hyperlinks>
  <printOptions/>
  <pageMargins left="0.7" right="0.7" top="0.787401575" bottom="0.787401575" header="0.3" footer="0.3"/>
  <pageSetup horizontalDpi="600" verticalDpi="600" orientation="landscape" paperSize="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Bělohlávek Roman Ing.</cp:lastModifiedBy>
  <cp:lastPrinted>2019-03-20T10:03:19Z</cp:lastPrinted>
  <dcterms:created xsi:type="dcterms:W3CDTF">2018-02-26T09:32:42Z</dcterms:created>
  <dcterms:modified xsi:type="dcterms:W3CDTF">2019-03-29T10:50:25Z</dcterms:modified>
  <cp:category/>
  <cp:version/>
  <cp:contentType/>
  <cp:contentStatus/>
</cp:coreProperties>
</file>