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90" yWindow="105" windowWidth="14715" windowHeight="11925"/>
  </bookViews>
  <sheets>
    <sheet name="Originální tonery " sheetId="1" r:id="rId1"/>
    <sheet name="Tonery druhovýroba " sheetId="3" r:id="rId2"/>
  </sheets>
  <definedNames>
    <definedName name="_xlnm._FilterDatabase" localSheetId="0" hidden="1">'Originální tonery '!$A$5:$Z$37</definedName>
    <definedName name="_xlnm._FilterDatabase" localSheetId="1" hidden="1">'Tonery druhovýroba '!#REF!</definedName>
  </definedNames>
  <calcPr calcId="145621"/>
</workbook>
</file>

<file path=xl/calcChain.xml><?xml version="1.0" encoding="utf-8"?>
<calcChain xmlns="http://schemas.openxmlformats.org/spreadsheetml/2006/main">
  <c r="M29" i="1" l="1"/>
  <c r="M28" i="1"/>
  <c r="M27" i="1"/>
  <c r="M26" i="1"/>
  <c r="M25" i="1"/>
  <c r="M41" i="1" l="1"/>
  <c r="M40" i="1"/>
  <c r="M39" i="1"/>
  <c r="M37" i="1"/>
  <c r="M36" i="1"/>
  <c r="M35" i="1"/>
  <c r="M34" i="1"/>
  <c r="M33" i="1"/>
  <c r="M32" i="1"/>
  <c r="M30" i="1"/>
  <c r="M24" i="1"/>
  <c r="M23" i="1"/>
  <c r="M22" i="1"/>
  <c r="M21" i="1"/>
  <c r="M20" i="1"/>
  <c r="M19" i="1"/>
  <c r="M18" i="1"/>
  <c r="M17" i="1"/>
  <c r="M15" i="1"/>
  <c r="M14" i="1"/>
  <c r="M13" i="1"/>
  <c r="M11" i="1"/>
  <c r="M10" i="1"/>
  <c r="M9" i="1"/>
  <c r="M8" i="1"/>
  <c r="M7" i="1"/>
  <c r="D31" i="3"/>
  <c r="F33" i="3"/>
  <c r="F32" i="3"/>
  <c r="E33" i="3"/>
  <c r="E30" i="3"/>
  <c r="F40" i="3"/>
  <c r="D38" i="3"/>
  <c r="D27" i="3"/>
  <c r="F36" i="3"/>
  <c r="D30" i="3"/>
  <c r="H25" i="3"/>
  <c r="D39" i="3"/>
  <c r="F39" i="3"/>
  <c r="F31" i="3"/>
  <c r="G32" i="3"/>
  <c r="G34" i="3"/>
  <c r="D36" i="3"/>
  <c r="D29" i="3"/>
  <c r="E25" i="3"/>
  <c r="E29" i="3"/>
  <c r="F29" i="3"/>
  <c r="E36" i="3"/>
  <c r="D28" i="3"/>
  <c r="F27" i="3"/>
  <c r="G33" i="3"/>
  <c r="H34" i="3"/>
  <c r="F34" i="3"/>
  <c r="F35" i="3"/>
  <c r="G31" i="3"/>
  <c r="F37" i="3"/>
  <c r="H24" i="3"/>
  <c r="E38" i="3"/>
  <c r="G38" i="3"/>
  <c r="G27" i="3"/>
  <c r="H40" i="3"/>
  <c r="F28" i="3"/>
  <c r="H41" i="3"/>
  <c r="G30" i="3"/>
  <c r="F41" i="3"/>
  <c r="E32" i="3"/>
  <c r="F30" i="3"/>
  <c r="G26" i="3"/>
  <c r="E41" i="3"/>
  <c r="E24" i="3"/>
  <c r="G37" i="3"/>
  <c r="D32" i="3"/>
  <c r="E39" i="3"/>
  <c r="F24" i="3"/>
  <c r="D24" i="3"/>
  <c r="F26" i="3"/>
  <c r="E35" i="3"/>
  <c r="D25" i="3"/>
  <c r="E37" i="3"/>
  <c r="G29" i="3"/>
  <c r="D26" i="3"/>
  <c r="E26" i="3"/>
  <c r="E34" i="3"/>
  <c r="D35" i="3"/>
  <c r="E40" i="3"/>
  <c r="G41" i="3"/>
  <c r="G40" i="3"/>
  <c r="G28" i="3"/>
  <c r="F25" i="3"/>
  <c r="E27" i="3"/>
  <c r="E28" i="3"/>
  <c r="G39" i="3"/>
  <c r="E31" i="3"/>
  <c r="F38" i="3"/>
  <c r="D33" i="3"/>
  <c r="D37" i="3"/>
</calcChain>
</file>

<file path=xl/sharedStrings.xml><?xml version="1.0" encoding="utf-8"?>
<sst xmlns="http://schemas.openxmlformats.org/spreadsheetml/2006/main" count="317" uniqueCount="144">
  <si>
    <t>Výrobce</t>
  </si>
  <si>
    <t>Druh zboží</t>
  </si>
  <si>
    <t>Canon</t>
  </si>
  <si>
    <t>Epson</t>
  </si>
  <si>
    <t>Specifikace - originální tonery</t>
  </si>
  <si>
    <t>OKI</t>
  </si>
  <si>
    <t>Část 2</t>
  </si>
  <si>
    <t>Část 4</t>
  </si>
  <si>
    <t>Pověřující zadavatel</t>
  </si>
  <si>
    <t>Další místa plnění</t>
  </si>
  <si>
    <t>Celkem/ks</t>
  </si>
  <si>
    <t>Odběratel</t>
  </si>
  <si>
    <t>Hl. město Praha</t>
  </si>
  <si>
    <t>Praha</t>
  </si>
  <si>
    <t>České Budějovice</t>
  </si>
  <si>
    <t>Plzeň</t>
  </si>
  <si>
    <t>Ústí nad Labem</t>
  </si>
  <si>
    <t>Hradec Králové</t>
  </si>
  <si>
    <t>Brno</t>
  </si>
  <si>
    <t>Ostrava</t>
  </si>
  <si>
    <t>Gen. Fin. Ředitelství</t>
  </si>
  <si>
    <t>Toner OKI 44992402</t>
  </si>
  <si>
    <t>Válec OKI 44574307</t>
  </si>
  <si>
    <t>Toner OKI 44917602-12000str.</t>
  </si>
  <si>
    <t>Válec OKI 44574302</t>
  </si>
  <si>
    <t>Toner OKI 45807111 12000 str.</t>
  </si>
  <si>
    <t>Válec OKI 44574302 25000 str.</t>
  </si>
  <si>
    <t>GFŘ</t>
  </si>
  <si>
    <t>-</t>
  </si>
  <si>
    <t>Epson náplň cartridge 266 black</t>
  </si>
  <si>
    <t>Epson náplň carttridge 267 Color</t>
  </si>
  <si>
    <t>Epson maintenance box T2950, C13T295000</t>
  </si>
  <si>
    <t>Canon náplň PFI-107BK</t>
  </si>
  <si>
    <t>Canon náplň PFI-107MBK</t>
  </si>
  <si>
    <t>Canon náplň PFI-107C</t>
  </si>
  <si>
    <t>Canon náplň PFI-107Y</t>
  </si>
  <si>
    <t>Canon náplň PFI-107M</t>
  </si>
  <si>
    <t>Toner TA CK-7512 black 20000str.</t>
  </si>
  <si>
    <t>Maintenance kit - MK-7125 (životnost: 600 000 stran A4) kat. č  1702V68NL0</t>
  </si>
  <si>
    <t>SH-10 sponky ( 3 x 5 000 ks)  kat.č. 652010025 pro finisher DF7120</t>
  </si>
  <si>
    <t>Triumph Adler</t>
  </si>
  <si>
    <t>Hewlett Packard</t>
  </si>
  <si>
    <t>Toner HP CF300A black 29500 str.</t>
  </si>
  <si>
    <t>Toner HP CF301A cyan 32000 str.</t>
  </si>
  <si>
    <t>Toner HP CF302A yellow 32000 str.</t>
  </si>
  <si>
    <t>Toner HP CF303A  magenta 32000 str.</t>
  </si>
  <si>
    <t>Válec HP CF358A black 30000 str.</t>
  </si>
  <si>
    <t>Válec HP CF359A cyan 30000 str.</t>
  </si>
  <si>
    <t>Válec HP CF364A yellow 30000 str.</t>
  </si>
  <si>
    <t>Válec HP CF365A magenta 30000 str.</t>
  </si>
  <si>
    <t>LaserJet C1N58A 220V Maintenance Kit 100k-150k</t>
  </si>
  <si>
    <t>LaserJet D7H14A Transfer and Roller Kit 150k</t>
  </si>
  <si>
    <r>
      <t>LaserJet C1P70A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ADF Roller Replacement Kit 100k</t>
    </r>
  </si>
  <si>
    <t xml:space="preserve">HP 1-pack 5,000-staple cartridge (5, 000 staples) CB091A </t>
  </si>
  <si>
    <t>HP 2-pack 2,000-staple cartridge (4,000 staples) CC383A</t>
  </si>
  <si>
    <t>Toner HP CF226X black 9000 str.</t>
  </si>
  <si>
    <t>Specifikace - Alternativní tonery</t>
  </si>
  <si>
    <t>Toner HP CE278A black</t>
  </si>
  <si>
    <t>Toner HP Q2612A black</t>
  </si>
  <si>
    <t>Toner HP Q2624A black</t>
  </si>
  <si>
    <t>Toner HP Q5949A black</t>
  </si>
  <si>
    <t>Toner HP Q5949X black</t>
  </si>
  <si>
    <t>Toner HP CE505A black</t>
  </si>
  <si>
    <t>Toner HP CE505X black</t>
  </si>
  <si>
    <t>Toner HP Q7553X black</t>
  </si>
  <si>
    <t>Toner Epson S050435</t>
  </si>
  <si>
    <t>páska Epson S015021</t>
  </si>
  <si>
    <t>Páska EPSON (S015262/S015016)</t>
  </si>
  <si>
    <t>Páska EPSON (S015021)</t>
  </si>
  <si>
    <t>OKI toner 09004078</t>
  </si>
  <si>
    <t>OKI toner 09004079</t>
  </si>
  <si>
    <t>OKI pásová jednotka 42158712</t>
  </si>
  <si>
    <t>OKI toner 43979202</t>
  </si>
  <si>
    <t>OKI toner 42127454 yellow - 5k</t>
  </si>
  <si>
    <t>OKI toner 42127455 magenta - 5k</t>
  </si>
  <si>
    <t>OKI toner 42127456 cyan - 5k</t>
  </si>
  <si>
    <t>OKI toner 42127457 black - 5k</t>
  </si>
  <si>
    <t>OKI válec 42126670 yellow</t>
  </si>
  <si>
    <t>OKI válec 42126671 magenta</t>
  </si>
  <si>
    <t>OKI válec 42126672 cyan</t>
  </si>
  <si>
    <t>OKI válec 42126673 black</t>
  </si>
  <si>
    <t>OKI toner 43865721 yellow</t>
  </si>
  <si>
    <t>OKI toner 43865723 cyan</t>
  </si>
  <si>
    <t>OKI toner 43865724 black</t>
  </si>
  <si>
    <t>OKI Fotoválec 43870024 black</t>
  </si>
  <si>
    <t>Epson toner S050611 yellow</t>
  </si>
  <si>
    <t>Epson toner S050612 magenta</t>
  </si>
  <si>
    <t>Epson toner S050613 cyan</t>
  </si>
  <si>
    <t>Epson toner S050614 black</t>
  </si>
  <si>
    <t>GENERÁLNÍ FINANČNÍ ŘEDITELSTVÍ</t>
  </si>
  <si>
    <t>Poř. č.</t>
  </si>
  <si>
    <t>Název</t>
  </si>
  <si>
    <t>Adresa</t>
  </si>
  <si>
    <t>FÚ pro hlavní město Prahu</t>
  </si>
  <si>
    <t>Ing. Bronislav Šilinger (bronislav.silinger@fs.mfcr.cz)</t>
  </si>
  <si>
    <t>Štěpánská  619/28, 11121 Praha 1</t>
  </si>
  <si>
    <t>FÚ pro Středočeský kraj</t>
  </si>
  <si>
    <t>Ing. Martin Karel (martin.karel@fs.mfcr.cz)</t>
  </si>
  <si>
    <t>Žitná  12, 12000 Praha 2</t>
  </si>
  <si>
    <t>FÚ pro Jihočeský kraj</t>
  </si>
  <si>
    <t>Ing. František Nováček (frantisek.novacek@fs.mfcr.cz)</t>
  </si>
  <si>
    <t>Mánesova  1803/3a, 37001 České Budějovice</t>
  </si>
  <si>
    <t>FÚ pro Plzeňský kraj</t>
  </si>
  <si>
    <t>Ing. Jaroslav Müller (jaroslav.muller2@fs.mfcr.cz)</t>
  </si>
  <si>
    <t>Hálkova  14, 30100 Plzeň 1</t>
  </si>
  <si>
    <t>FÚ pro Ústecký kraj</t>
  </si>
  <si>
    <t>Velká Hradební  61, 40021 Ústí nad Labem</t>
  </si>
  <si>
    <t>FÚ pro Královéhradecký kraj</t>
  </si>
  <si>
    <t>Ing. Martin Pipek (martin.pipek@fs.mfcr.cz)</t>
  </si>
  <si>
    <t>Horova  17, 50002 Hradec Králové 2</t>
  </si>
  <si>
    <t>FÚ pro Jihomoravský kraj</t>
  </si>
  <si>
    <t>Ing. Roman Pauschek (roman.pauschek@fs.mfcr.cz)</t>
  </si>
  <si>
    <t>Náměstí Svobody  4, 60200 Brno</t>
  </si>
  <si>
    <t>FÚ pro Moravskoslezský kraj</t>
  </si>
  <si>
    <t>Ing. Jiří Papuga CSc. (jiri.papuga@fs.mfcr.cz)</t>
  </si>
  <si>
    <t>Karla Aksamita 204, 708 00  Ostrava-Poruba</t>
  </si>
  <si>
    <t>GFŘ v Praze</t>
  </si>
  <si>
    <t>Martin Čepek (martin.cepek@fs.mfcr.cz)</t>
  </si>
  <si>
    <t>Lazarská  15/7, 11000 Praha  1</t>
  </si>
  <si>
    <t>Adresy míst plnění jsou uvedeny  v druhé tabulce - Tonery Druhovýroba</t>
  </si>
  <si>
    <t>Kontaktní osoba</t>
  </si>
  <si>
    <t>HP náplň CB332EE Color 2xHP 343</t>
  </si>
  <si>
    <t>HP náplň C9364EE black 1xHP 337</t>
  </si>
  <si>
    <t>inkoust HP C8765EE black</t>
  </si>
  <si>
    <t>inkoust HP C9363EE colour</t>
  </si>
  <si>
    <t>InkJet HP C9396AE č.88 XL black</t>
  </si>
  <si>
    <t>InkJet HP C9391AE č.88 XL cyan</t>
  </si>
  <si>
    <t>InkJet HP C9392AE č.88 XL magenta</t>
  </si>
  <si>
    <t>InkJet HP C9393AE č.88 XL yellow</t>
  </si>
  <si>
    <t>InkJet HP C6656AE č.56 black 19ml</t>
  </si>
  <si>
    <t>InkJet HP C6657AE č.57 color 17ml</t>
  </si>
  <si>
    <t>InkJet HP C8765EE č.338 black 11ml</t>
  </si>
  <si>
    <t>HP náplň CB331EE black 2xHP 338</t>
  </si>
  <si>
    <t>Náplň HP C9505EE colour 2xHP 344</t>
  </si>
  <si>
    <t>HP náplň C1823D č.23 colour  30ml</t>
  </si>
  <si>
    <t>HP náplň 51645AE č.45 black 42ml</t>
  </si>
  <si>
    <t>HP náplň C6578AE color 1xHP 78</t>
  </si>
  <si>
    <t>HP náplň CB332EE color HP 343</t>
  </si>
  <si>
    <t>HP náplň CB331EE black HP 338</t>
  </si>
  <si>
    <t>Souhrnná specifikace - Místa plnění GFŘ</t>
  </si>
  <si>
    <t>Část 3</t>
  </si>
  <si>
    <t>Část 9</t>
  </si>
  <si>
    <t>Část 12</t>
  </si>
  <si>
    <t>Bc. Radek Koštíř (radek.kostir@fs.mfcr.cz)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</si>
</sst>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indexed="8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3" fillId="0" borderId="0" xfId="0" applyFont="1" applyFill="1"/>
    <xf numFmtId="0" fontId="0" fillId="0" borderId="0" xfId="0" applyFill="1"/>
    <xf numFmtId="0" fontId="5" fillId="2" borderId="8" xfId="0" applyFont="1" applyFill="1" applyBorder="1" applyAlignment="1">
      <alignment horizontal="center"/>
    </xf>
    <xf numFmtId="0" fontId="0" fillId="2" borderId="2" xfId="0" applyFill="1" applyBorder="1" applyAlignment="1">
      <alignment horizontal="left" vertical="center"/>
    </xf>
    <xf numFmtId="0" fontId="0" fillId="2" borderId="1" xfId="0" applyFill="1" applyBorder="1" applyAlignment="1">
      <alignment horizontal="center"/>
    </xf>
    <xf numFmtId="0" fontId="3" fillId="2" borderId="1" xfId="0" applyFont="1" applyFill="1" applyBorder="1"/>
    <xf numFmtId="0" fontId="0" fillId="2" borderId="1" xfId="0" applyFill="1" applyBorder="1"/>
    <xf numFmtId="0" fontId="2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left" vertical="center"/>
    </xf>
    <xf numFmtId="0" fontId="0" fillId="2" borderId="3" xfId="0" applyFill="1" applyBorder="1" applyAlignment="1">
      <alignment horizontal="center"/>
    </xf>
    <xf numFmtId="0" fontId="0" fillId="2" borderId="3" xfId="0" applyFill="1" applyBorder="1"/>
    <xf numFmtId="0" fontId="6" fillId="2" borderId="1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0" fillId="3" borderId="1" xfId="0" applyFill="1" applyBorder="1" applyAlignment="1">
      <alignment vertic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/>
    <xf numFmtId="0" fontId="3" fillId="3" borderId="1" xfId="0" applyFont="1" applyFill="1" applyBorder="1"/>
    <xf numFmtId="0" fontId="3" fillId="3" borderId="1" xfId="0" applyFont="1" applyFill="1" applyBorder="1" applyAlignment="1">
      <alignment vertical="center"/>
    </xf>
    <xf numFmtId="1" fontId="3" fillId="3" borderId="1" xfId="0" applyNumberFormat="1" applyFont="1" applyFill="1" applyBorder="1" applyAlignment="1">
      <alignment horizontal="center"/>
    </xf>
    <xf numFmtId="0" fontId="0" fillId="3" borderId="1" xfId="0" applyFill="1" applyBorder="1" applyAlignment="1">
      <alignment wrapText="1"/>
    </xf>
    <xf numFmtId="0" fontId="0" fillId="3" borderId="1" xfId="0" applyFill="1" applyBorder="1" applyAlignment="1">
      <alignment horizontal="center" vertical="center"/>
    </xf>
    <xf numFmtId="0" fontId="3" fillId="3" borderId="1" xfId="0" applyFont="1" applyFill="1" applyBorder="1" applyAlignment="1">
      <alignment wrapText="1"/>
    </xf>
    <xf numFmtId="0" fontId="0" fillId="0" borderId="2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3" borderId="2" xfId="0" applyFill="1" applyBorder="1"/>
    <xf numFmtId="0" fontId="0" fillId="3" borderId="10" xfId="0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/>
    </xf>
    <xf numFmtId="0" fontId="5" fillId="4" borderId="8" xfId="0" applyFont="1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3" borderId="2" xfId="0" applyFill="1" applyBorder="1" applyAlignment="1">
      <alignment vertical="center"/>
    </xf>
    <xf numFmtId="1" fontId="3" fillId="3" borderId="2" xfId="0" applyNumberFormat="1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1" fontId="3" fillId="3" borderId="11" xfId="0" applyNumberFormat="1" applyFont="1" applyFill="1" applyBorder="1" applyAlignment="1">
      <alignment horizontal="center"/>
    </xf>
    <xf numFmtId="1" fontId="3" fillId="3" borderId="1" xfId="0" applyNumberFormat="1" applyFont="1" applyFill="1" applyBorder="1" applyAlignment="1">
      <alignment horizontal="center" vertical="center"/>
    </xf>
    <xf numFmtId="1" fontId="3" fillId="3" borderId="12" xfId="0" applyNumberFormat="1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left"/>
    </xf>
    <xf numFmtId="0" fontId="10" fillId="5" borderId="1" xfId="0" applyFont="1" applyFill="1" applyBorder="1" applyAlignment="1">
      <alignment horizontal="left"/>
    </xf>
    <xf numFmtId="0" fontId="11" fillId="5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/>
    <xf numFmtId="0" fontId="13" fillId="0" borderId="0" xfId="0" applyFont="1" applyFill="1"/>
    <xf numFmtId="0" fontId="3" fillId="3" borderId="4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Border="1" applyAlignment="1"/>
    <xf numFmtId="0" fontId="7" fillId="0" borderId="5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7" fillId="0" borderId="6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FF"/>
      <color rgb="FF99FFCC"/>
      <color rgb="FFFFCCFF"/>
      <color rgb="FFFF9900"/>
      <color rgb="FFFFFF66"/>
      <color rgb="FF66FF33"/>
      <color rgb="FFFF00FF"/>
      <color rgb="FFFF9999"/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9"/>
  <sheetViews>
    <sheetView tabSelected="1" zoomScale="70" zoomScaleNormal="70" workbookViewId="0">
      <pane ySplit="5" topLeftCell="A18" activePane="bottomLeft" state="frozen"/>
      <selection pane="bottomLeft" activeCell="I31" sqref="I31"/>
    </sheetView>
  </sheetViews>
  <sheetFormatPr defaultRowHeight="15" x14ac:dyDescent="0.25"/>
  <cols>
    <col min="1" max="1" width="17.28515625" style="2" customWidth="1"/>
    <col min="2" max="2" width="36.28515625" style="2" customWidth="1"/>
    <col min="3" max="3" width="21.140625" style="2" customWidth="1"/>
    <col min="4" max="4" width="10.7109375" style="1" customWidth="1"/>
    <col min="5" max="13" width="10.7109375" style="2" customWidth="1"/>
    <col min="14" max="14" width="9.140625" style="2"/>
    <col min="15" max="17" width="9.140625" style="2" customWidth="1"/>
    <col min="18" max="16384" width="9.140625" style="2"/>
  </cols>
  <sheetData>
    <row r="1" spans="1:13" ht="33.75" customHeight="1" x14ac:dyDescent="0.45">
      <c r="A1" s="65" t="s">
        <v>139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15"/>
    </row>
    <row r="3" spans="1:13" ht="15.75" thickBot="1" x14ac:dyDescent="0.3"/>
    <row r="4" spans="1:13" ht="25.5" customHeight="1" thickBot="1" x14ac:dyDescent="0.4">
      <c r="A4" s="63" t="s">
        <v>4</v>
      </c>
      <c r="B4" s="64"/>
      <c r="C4" s="16" t="s">
        <v>11</v>
      </c>
      <c r="D4" s="63" t="s">
        <v>9</v>
      </c>
      <c r="E4" s="66"/>
      <c r="F4" s="66"/>
      <c r="G4" s="66"/>
      <c r="H4" s="66"/>
      <c r="I4" s="66"/>
      <c r="J4" s="66"/>
      <c r="K4" s="66"/>
      <c r="L4" s="66"/>
      <c r="M4" s="16"/>
    </row>
    <row r="5" spans="1:13" s="20" customFormat="1" ht="45" x14ac:dyDescent="0.25">
      <c r="A5" s="17" t="s">
        <v>0</v>
      </c>
      <c r="B5" s="17" t="s">
        <v>1</v>
      </c>
      <c r="C5" s="18" t="s">
        <v>8</v>
      </c>
      <c r="D5" s="19" t="s">
        <v>12</v>
      </c>
      <c r="E5" s="17" t="s">
        <v>13</v>
      </c>
      <c r="F5" s="19" t="s">
        <v>14</v>
      </c>
      <c r="G5" s="17" t="s">
        <v>15</v>
      </c>
      <c r="H5" s="19" t="s">
        <v>16</v>
      </c>
      <c r="I5" s="19" t="s">
        <v>17</v>
      </c>
      <c r="J5" s="17" t="s">
        <v>18</v>
      </c>
      <c r="K5" s="17" t="s">
        <v>19</v>
      </c>
      <c r="L5" s="19" t="s">
        <v>20</v>
      </c>
      <c r="M5" s="17" t="s">
        <v>10</v>
      </c>
    </row>
    <row r="6" spans="1:13" x14ac:dyDescent="0.25">
      <c r="A6" s="3" t="s">
        <v>6</v>
      </c>
      <c r="B6" s="4"/>
      <c r="C6" s="5"/>
      <c r="D6" s="6"/>
      <c r="E6" s="7"/>
      <c r="F6" s="7"/>
      <c r="G6" s="7"/>
      <c r="H6" s="7"/>
      <c r="I6" s="7"/>
      <c r="J6" s="7"/>
      <c r="K6" s="7"/>
      <c r="L6" s="7"/>
      <c r="M6" s="7"/>
    </row>
    <row r="7" spans="1:13" x14ac:dyDescent="0.25">
      <c r="A7" s="21" t="s">
        <v>2</v>
      </c>
      <c r="B7" s="24" t="s">
        <v>32</v>
      </c>
      <c r="C7" s="22" t="s">
        <v>27</v>
      </c>
      <c r="D7" s="22">
        <v>0</v>
      </c>
      <c r="E7" s="22">
        <v>0</v>
      </c>
      <c r="F7" s="22">
        <v>0</v>
      </c>
      <c r="G7" s="22">
        <v>0</v>
      </c>
      <c r="H7" s="22">
        <v>0</v>
      </c>
      <c r="I7" s="26">
        <v>3</v>
      </c>
      <c r="J7" s="22">
        <v>0</v>
      </c>
      <c r="K7" s="22">
        <v>0</v>
      </c>
      <c r="L7" s="26">
        <v>3</v>
      </c>
      <c r="M7" s="23">
        <f>SUM(C7:L7)</f>
        <v>6</v>
      </c>
    </row>
    <row r="8" spans="1:13" ht="20.25" customHeight="1" x14ac:dyDescent="0.25">
      <c r="A8" s="21" t="s">
        <v>2</v>
      </c>
      <c r="B8" s="24" t="s">
        <v>33</v>
      </c>
      <c r="C8" s="22" t="s">
        <v>27</v>
      </c>
      <c r="D8" s="22">
        <v>0</v>
      </c>
      <c r="E8" s="22">
        <v>0</v>
      </c>
      <c r="F8" s="22">
        <v>0</v>
      </c>
      <c r="G8" s="22">
        <v>0</v>
      </c>
      <c r="H8" s="22">
        <v>0</v>
      </c>
      <c r="I8" s="26">
        <v>3</v>
      </c>
      <c r="J8" s="22">
        <v>0</v>
      </c>
      <c r="K8" s="22">
        <v>0</v>
      </c>
      <c r="L8" s="26">
        <v>6</v>
      </c>
      <c r="M8" s="23">
        <f>SUM(C8:L8)</f>
        <v>9</v>
      </c>
    </row>
    <row r="9" spans="1:13" ht="20.25" customHeight="1" x14ac:dyDescent="0.25">
      <c r="A9" s="21" t="s">
        <v>2</v>
      </c>
      <c r="B9" s="24" t="s">
        <v>34</v>
      </c>
      <c r="C9" s="22" t="s">
        <v>27</v>
      </c>
      <c r="D9" s="22">
        <v>0</v>
      </c>
      <c r="E9" s="22">
        <v>0</v>
      </c>
      <c r="F9" s="22">
        <v>0</v>
      </c>
      <c r="G9" s="22">
        <v>0</v>
      </c>
      <c r="H9" s="22">
        <v>0</v>
      </c>
      <c r="I9" s="26">
        <v>3</v>
      </c>
      <c r="J9" s="22">
        <v>0</v>
      </c>
      <c r="K9" s="22">
        <v>0</v>
      </c>
      <c r="L9" s="26">
        <v>3</v>
      </c>
      <c r="M9" s="23">
        <f>SUM(C9:L9)</f>
        <v>6</v>
      </c>
    </row>
    <row r="10" spans="1:13" x14ac:dyDescent="0.25">
      <c r="A10" s="21" t="s">
        <v>2</v>
      </c>
      <c r="B10" s="24" t="s">
        <v>35</v>
      </c>
      <c r="C10" s="22" t="s">
        <v>27</v>
      </c>
      <c r="D10" s="22">
        <v>0</v>
      </c>
      <c r="E10" s="22">
        <v>0</v>
      </c>
      <c r="F10" s="22">
        <v>0</v>
      </c>
      <c r="G10" s="22">
        <v>0</v>
      </c>
      <c r="H10" s="22">
        <v>0</v>
      </c>
      <c r="I10" s="26">
        <v>3</v>
      </c>
      <c r="J10" s="22">
        <v>0</v>
      </c>
      <c r="K10" s="22">
        <v>0</v>
      </c>
      <c r="L10" s="26">
        <v>3</v>
      </c>
      <c r="M10" s="23">
        <f>SUM(C10:L10)</f>
        <v>6</v>
      </c>
    </row>
    <row r="11" spans="1:13" x14ac:dyDescent="0.25">
      <c r="A11" s="21" t="s">
        <v>2</v>
      </c>
      <c r="B11" s="24" t="s">
        <v>36</v>
      </c>
      <c r="C11" s="22" t="s">
        <v>27</v>
      </c>
      <c r="D11" s="22">
        <v>0</v>
      </c>
      <c r="E11" s="22">
        <v>0</v>
      </c>
      <c r="F11" s="22">
        <v>0</v>
      </c>
      <c r="G11" s="22">
        <v>0</v>
      </c>
      <c r="H11" s="22">
        <v>0</v>
      </c>
      <c r="I11" s="26">
        <v>3</v>
      </c>
      <c r="J11" s="22">
        <v>0</v>
      </c>
      <c r="K11" s="22">
        <v>0</v>
      </c>
      <c r="L11" s="26">
        <v>3</v>
      </c>
      <c r="M11" s="23">
        <f>SUM(C11:L11)</f>
        <v>6</v>
      </c>
    </row>
    <row r="12" spans="1:13" x14ac:dyDescent="0.25">
      <c r="A12" s="3" t="s">
        <v>140</v>
      </c>
      <c r="B12" s="8"/>
      <c r="C12" s="6"/>
      <c r="D12" s="9"/>
      <c r="E12" s="5"/>
      <c r="F12" s="7"/>
      <c r="G12" s="7"/>
      <c r="H12" s="7"/>
      <c r="I12" s="7"/>
      <c r="J12" s="7"/>
      <c r="K12" s="7"/>
      <c r="L12" s="5"/>
      <c r="M12" s="5"/>
    </row>
    <row r="13" spans="1:13" s="1" customFormat="1" x14ac:dyDescent="0.25">
      <c r="A13" s="25" t="s">
        <v>3</v>
      </c>
      <c r="B13" s="23" t="s">
        <v>29</v>
      </c>
      <c r="C13" s="22" t="s">
        <v>27</v>
      </c>
      <c r="D13" s="26">
        <v>0</v>
      </c>
      <c r="E13" s="26">
        <v>105</v>
      </c>
      <c r="F13" s="26">
        <v>0</v>
      </c>
      <c r="G13" s="26">
        <v>20</v>
      </c>
      <c r="H13" s="26">
        <v>69</v>
      </c>
      <c r="I13" s="26">
        <v>69</v>
      </c>
      <c r="J13" s="26">
        <v>69</v>
      </c>
      <c r="K13" s="26">
        <v>69</v>
      </c>
      <c r="L13" s="26">
        <v>0</v>
      </c>
      <c r="M13" s="23">
        <f>SUM(C13:L13)</f>
        <v>401</v>
      </c>
    </row>
    <row r="14" spans="1:13" s="1" customFormat="1" x14ac:dyDescent="0.25">
      <c r="A14" s="25" t="s">
        <v>3</v>
      </c>
      <c r="B14" s="23" t="s">
        <v>30</v>
      </c>
      <c r="C14" s="22" t="s">
        <v>27</v>
      </c>
      <c r="D14" s="26">
        <v>0</v>
      </c>
      <c r="E14" s="26">
        <v>62</v>
      </c>
      <c r="F14" s="26">
        <v>0</v>
      </c>
      <c r="G14" s="26">
        <v>10</v>
      </c>
      <c r="H14" s="26">
        <v>53</v>
      </c>
      <c r="I14" s="26">
        <v>53</v>
      </c>
      <c r="J14" s="26">
        <v>53</v>
      </c>
      <c r="K14" s="26">
        <v>53</v>
      </c>
      <c r="L14" s="26">
        <v>0</v>
      </c>
      <c r="M14" s="23">
        <f>SUM(C14:L14)</f>
        <v>284</v>
      </c>
    </row>
    <row r="15" spans="1:13" s="1" customFormat="1" ht="30" x14ac:dyDescent="0.25">
      <c r="A15" s="25" t="s">
        <v>3</v>
      </c>
      <c r="B15" s="27" t="s">
        <v>31</v>
      </c>
      <c r="C15" s="22" t="s">
        <v>27</v>
      </c>
      <c r="D15" s="26">
        <v>0</v>
      </c>
      <c r="E15" s="26">
        <v>63</v>
      </c>
      <c r="F15" s="26">
        <v>0</v>
      </c>
      <c r="G15" s="26">
        <v>20</v>
      </c>
      <c r="H15" s="26">
        <v>45</v>
      </c>
      <c r="I15" s="26">
        <v>45</v>
      </c>
      <c r="J15" s="26">
        <v>45</v>
      </c>
      <c r="K15" s="26">
        <v>45</v>
      </c>
      <c r="L15" s="26">
        <v>0</v>
      </c>
      <c r="M15" s="23">
        <f>SUM(C15:L15)</f>
        <v>263</v>
      </c>
    </row>
    <row r="16" spans="1:13" x14ac:dyDescent="0.25">
      <c r="A16" s="3" t="s">
        <v>7</v>
      </c>
      <c r="B16" s="10"/>
      <c r="C16" s="5"/>
      <c r="D16" s="9"/>
      <c r="E16" s="5"/>
      <c r="F16" s="7"/>
      <c r="G16" s="7"/>
      <c r="H16" s="7"/>
      <c r="I16" s="7"/>
      <c r="J16" s="7"/>
      <c r="K16" s="7"/>
      <c r="L16" s="7"/>
      <c r="M16" s="7"/>
    </row>
    <row r="17" spans="1:13" x14ac:dyDescent="0.25">
      <c r="A17" s="21" t="s">
        <v>41</v>
      </c>
      <c r="B17" s="24" t="s">
        <v>42</v>
      </c>
      <c r="C17" s="22" t="s">
        <v>27</v>
      </c>
      <c r="D17" s="26">
        <v>90</v>
      </c>
      <c r="E17" s="26">
        <v>13</v>
      </c>
      <c r="F17" s="26">
        <v>10</v>
      </c>
      <c r="G17" s="26">
        <v>15</v>
      </c>
      <c r="H17" s="26">
        <v>16</v>
      </c>
      <c r="I17" s="26">
        <v>17</v>
      </c>
      <c r="J17" s="26">
        <v>80</v>
      </c>
      <c r="K17" s="26">
        <v>16</v>
      </c>
      <c r="L17" s="26">
        <v>5</v>
      </c>
      <c r="M17" s="23">
        <f t="shared" ref="M17:M24" si="0">SUM(C17:L17)</f>
        <v>262</v>
      </c>
    </row>
    <row r="18" spans="1:13" x14ac:dyDescent="0.25">
      <c r="A18" s="21" t="s">
        <v>41</v>
      </c>
      <c r="B18" s="24" t="s">
        <v>43</v>
      </c>
      <c r="C18" s="22" t="s">
        <v>27</v>
      </c>
      <c r="D18" s="26">
        <v>40</v>
      </c>
      <c r="E18" s="26">
        <v>9</v>
      </c>
      <c r="F18" s="26">
        <v>5</v>
      </c>
      <c r="G18" s="26">
        <v>5</v>
      </c>
      <c r="H18" s="26">
        <v>10</v>
      </c>
      <c r="I18" s="26">
        <v>17</v>
      </c>
      <c r="J18" s="26">
        <v>40</v>
      </c>
      <c r="K18" s="26">
        <v>10</v>
      </c>
      <c r="L18" s="26">
        <v>3</v>
      </c>
      <c r="M18" s="23">
        <f t="shared" si="0"/>
        <v>139</v>
      </c>
    </row>
    <row r="19" spans="1:13" x14ac:dyDescent="0.25">
      <c r="A19" s="21" t="s">
        <v>41</v>
      </c>
      <c r="B19" s="24" t="s">
        <v>44</v>
      </c>
      <c r="C19" s="22" t="s">
        <v>27</v>
      </c>
      <c r="D19" s="26">
        <v>40</v>
      </c>
      <c r="E19" s="26">
        <v>9</v>
      </c>
      <c r="F19" s="26">
        <v>5</v>
      </c>
      <c r="G19" s="26">
        <v>5</v>
      </c>
      <c r="H19" s="26">
        <v>10</v>
      </c>
      <c r="I19" s="26">
        <v>17</v>
      </c>
      <c r="J19" s="26">
        <v>40</v>
      </c>
      <c r="K19" s="26">
        <v>10</v>
      </c>
      <c r="L19" s="26">
        <v>3</v>
      </c>
      <c r="M19" s="23">
        <f t="shared" si="0"/>
        <v>139</v>
      </c>
    </row>
    <row r="20" spans="1:13" x14ac:dyDescent="0.25">
      <c r="A20" s="21" t="s">
        <v>41</v>
      </c>
      <c r="B20" s="24" t="s">
        <v>45</v>
      </c>
      <c r="C20" s="22" t="s">
        <v>27</v>
      </c>
      <c r="D20" s="26">
        <v>40</v>
      </c>
      <c r="E20" s="26">
        <v>9</v>
      </c>
      <c r="F20" s="26">
        <v>5</v>
      </c>
      <c r="G20" s="26">
        <v>5</v>
      </c>
      <c r="H20" s="26">
        <v>10</v>
      </c>
      <c r="I20" s="26">
        <v>17</v>
      </c>
      <c r="J20" s="26">
        <v>40</v>
      </c>
      <c r="K20" s="26">
        <v>10</v>
      </c>
      <c r="L20" s="26">
        <v>3</v>
      </c>
      <c r="M20" s="23">
        <f t="shared" si="0"/>
        <v>139</v>
      </c>
    </row>
    <row r="21" spans="1:13" x14ac:dyDescent="0.25">
      <c r="A21" s="21" t="s">
        <v>41</v>
      </c>
      <c r="B21" s="24" t="s">
        <v>46</v>
      </c>
      <c r="C21" s="22" t="s">
        <v>27</v>
      </c>
      <c r="D21" s="26">
        <v>90</v>
      </c>
      <c r="E21" s="26">
        <v>13</v>
      </c>
      <c r="F21" s="26">
        <v>10</v>
      </c>
      <c r="G21" s="26">
        <v>15</v>
      </c>
      <c r="H21" s="26">
        <v>12</v>
      </c>
      <c r="I21" s="26">
        <v>17</v>
      </c>
      <c r="J21" s="26">
        <v>80</v>
      </c>
      <c r="K21" s="26">
        <v>15</v>
      </c>
      <c r="L21" s="26">
        <v>5</v>
      </c>
      <c r="M21" s="23">
        <f t="shared" si="0"/>
        <v>257</v>
      </c>
    </row>
    <row r="22" spans="1:13" x14ac:dyDescent="0.25">
      <c r="A22" s="21" t="s">
        <v>41</v>
      </c>
      <c r="B22" s="24" t="s">
        <v>47</v>
      </c>
      <c r="C22" s="22" t="s">
        <v>27</v>
      </c>
      <c r="D22" s="26">
        <v>40</v>
      </c>
      <c r="E22" s="26">
        <v>9</v>
      </c>
      <c r="F22" s="26">
        <v>5</v>
      </c>
      <c r="G22" s="26">
        <v>5</v>
      </c>
      <c r="H22" s="26">
        <v>9</v>
      </c>
      <c r="I22" s="26">
        <v>17</v>
      </c>
      <c r="J22" s="26">
        <v>40</v>
      </c>
      <c r="K22" s="26">
        <v>10</v>
      </c>
      <c r="L22" s="26">
        <v>3</v>
      </c>
      <c r="M22" s="23">
        <f t="shared" si="0"/>
        <v>138</v>
      </c>
    </row>
    <row r="23" spans="1:13" x14ac:dyDescent="0.25">
      <c r="A23" s="21" t="s">
        <v>41</v>
      </c>
      <c r="B23" s="24" t="s">
        <v>48</v>
      </c>
      <c r="C23" s="22" t="s">
        <v>27</v>
      </c>
      <c r="D23" s="26">
        <v>40</v>
      </c>
      <c r="E23" s="26">
        <v>9</v>
      </c>
      <c r="F23" s="26">
        <v>5</v>
      </c>
      <c r="G23" s="26">
        <v>5</v>
      </c>
      <c r="H23" s="26">
        <v>9</v>
      </c>
      <c r="I23" s="26">
        <v>17</v>
      </c>
      <c r="J23" s="26">
        <v>40</v>
      </c>
      <c r="K23" s="26">
        <v>10</v>
      </c>
      <c r="L23" s="26">
        <v>3</v>
      </c>
      <c r="M23" s="23">
        <f t="shared" si="0"/>
        <v>138</v>
      </c>
    </row>
    <row r="24" spans="1:13" x14ac:dyDescent="0.25">
      <c r="A24" s="21" t="s">
        <v>41</v>
      </c>
      <c r="B24" s="24" t="s">
        <v>49</v>
      </c>
      <c r="C24" s="22" t="s">
        <v>27</v>
      </c>
      <c r="D24" s="26">
        <v>40</v>
      </c>
      <c r="E24" s="26">
        <v>9</v>
      </c>
      <c r="F24" s="26">
        <v>5</v>
      </c>
      <c r="G24" s="26">
        <v>5</v>
      </c>
      <c r="H24" s="26">
        <v>9</v>
      </c>
      <c r="I24" s="26">
        <v>17</v>
      </c>
      <c r="J24" s="26">
        <v>40</v>
      </c>
      <c r="K24" s="26">
        <v>10</v>
      </c>
      <c r="L24" s="26">
        <v>3</v>
      </c>
      <c r="M24" s="23">
        <f t="shared" si="0"/>
        <v>138</v>
      </c>
    </row>
    <row r="25" spans="1:13" ht="30" x14ac:dyDescent="0.25">
      <c r="A25" s="21" t="s">
        <v>41</v>
      </c>
      <c r="B25" s="29" t="s">
        <v>50</v>
      </c>
      <c r="C25" s="22" t="s">
        <v>27</v>
      </c>
      <c r="D25" s="26">
        <v>0</v>
      </c>
      <c r="E25" s="26">
        <v>0</v>
      </c>
      <c r="F25" s="26">
        <v>5</v>
      </c>
      <c r="G25" s="26">
        <v>2</v>
      </c>
      <c r="H25" s="26">
        <v>2</v>
      </c>
      <c r="I25" s="26">
        <v>0</v>
      </c>
      <c r="J25" s="26">
        <v>4</v>
      </c>
      <c r="K25" s="26">
        <v>3</v>
      </c>
      <c r="L25" s="26">
        <v>1</v>
      </c>
      <c r="M25" s="23">
        <f t="shared" ref="M25:M29" si="1">SUM(C25:L25)</f>
        <v>17</v>
      </c>
    </row>
    <row r="26" spans="1:13" ht="30" x14ac:dyDescent="0.25">
      <c r="A26" s="21" t="s">
        <v>41</v>
      </c>
      <c r="B26" s="29" t="s">
        <v>51</v>
      </c>
      <c r="C26" s="22" t="s">
        <v>27</v>
      </c>
      <c r="D26" s="26">
        <v>0</v>
      </c>
      <c r="E26" s="26">
        <v>0</v>
      </c>
      <c r="F26" s="26">
        <v>5</v>
      </c>
      <c r="G26" s="26">
        <v>2</v>
      </c>
      <c r="H26" s="26">
        <v>2</v>
      </c>
      <c r="I26" s="26">
        <v>0</v>
      </c>
      <c r="J26" s="26">
        <v>4</v>
      </c>
      <c r="K26" s="26">
        <v>3</v>
      </c>
      <c r="L26" s="26">
        <v>1</v>
      </c>
      <c r="M26" s="23">
        <f t="shared" si="1"/>
        <v>17</v>
      </c>
    </row>
    <row r="27" spans="1:13" ht="30" x14ac:dyDescent="0.25">
      <c r="A27" s="21" t="s">
        <v>41</v>
      </c>
      <c r="B27" s="29" t="s">
        <v>52</v>
      </c>
      <c r="C27" s="22" t="s">
        <v>27</v>
      </c>
      <c r="D27" s="26">
        <v>0</v>
      </c>
      <c r="E27" s="26">
        <v>1</v>
      </c>
      <c r="F27" s="26">
        <v>5</v>
      </c>
      <c r="G27" s="26">
        <v>2</v>
      </c>
      <c r="H27" s="26">
        <v>2</v>
      </c>
      <c r="I27" s="26">
        <v>0</v>
      </c>
      <c r="J27" s="26">
        <v>4</v>
      </c>
      <c r="K27" s="26">
        <v>3</v>
      </c>
      <c r="L27" s="26">
        <v>1</v>
      </c>
      <c r="M27" s="23">
        <f t="shared" si="1"/>
        <v>18</v>
      </c>
    </row>
    <row r="28" spans="1:13" ht="30" x14ac:dyDescent="0.25">
      <c r="A28" s="21" t="s">
        <v>41</v>
      </c>
      <c r="B28" s="29" t="s">
        <v>53</v>
      </c>
      <c r="C28" s="22" t="s">
        <v>27</v>
      </c>
      <c r="D28" s="26">
        <v>0</v>
      </c>
      <c r="E28" s="26">
        <v>1</v>
      </c>
      <c r="F28" s="26">
        <v>5</v>
      </c>
      <c r="G28" s="26">
        <v>25</v>
      </c>
      <c r="H28" s="26">
        <v>2</v>
      </c>
      <c r="I28" s="26">
        <v>0</v>
      </c>
      <c r="J28" s="26">
        <v>10</v>
      </c>
      <c r="K28" s="26">
        <v>20</v>
      </c>
      <c r="L28" s="26">
        <v>2</v>
      </c>
      <c r="M28" s="23">
        <f t="shared" si="1"/>
        <v>65</v>
      </c>
    </row>
    <row r="29" spans="1:13" ht="30" x14ac:dyDescent="0.25">
      <c r="A29" s="21" t="s">
        <v>41</v>
      </c>
      <c r="B29" s="29" t="s">
        <v>54</v>
      </c>
      <c r="C29" s="22" t="s">
        <v>27</v>
      </c>
      <c r="D29" s="26">
        <v>0</v>
      </c>
      <c r="E29" s="26">
        <v>1</v>
      </c>
      <c r="F29" s="26">
        <v>5</v>
      </c>
      <c r="G29" s="26">
        <v>25</v>
      </c>
      <c r="H29" s="26">
        <v>2</v>
      </c>
      <c r="I29" s="26">
        <v>0</v>
      </c>
      <c r="J29" s="26">
        <v>20</v>
      </c>
      <c r="K29" s="26">
        <v>20</v>
      </c>
      <c r="L29" s="26">
        <v>0</v>
      </c>
      <c r="M29" s="23">
        <f t="shared" si="1"/>
        <v>73</v>
      </c>
    </row>
    <row r="30" spans="1:13" x14ac:dyDescent="0.25">
      <c r="A30" s="21" t="s">
        <v>41</v>
      </c>
      <c r="B30" s="24" t="s">
        <v>55</v>
      </c>
      <c r="C30" s="22" t="s">
        <v>27</v>
      </c>
      <c r="D30" s="26">
        <v>130</v>
      </c>
      <c r="E30" s="26">
        <v>180</v>
      </c>
      <c r="F30" s="26">
        <v>350</v>
      </c>
      <c r="G30" s="26">
        <v>60</v>
      </c>
      <c r="H30" s="26">
        <v>313</v>
      </c>
      <c r="I30" s="26">
        <v>220</v>
      </c>
      <c r="J30" s="26">
        <v>375</v>
      </c>
      <c r="K30" s="26">
        <v>182</v>
      </c>
      <c r="L30" s="26">
        <v>70</v>
      </c>
      <c r="M30" s="23">
        <f>SUM(C30:L30)</f>
        <v>1880</v>
      </c>
    </row>
    <row r="31" spans="1:13" x14ac:dyDescent="0.25">
      <c r="A31" s="3" t="s">
        <v>141</v>
      </c>
      <c r="B31" s="13"/>
      <c r="C31" s="11"/>
      <c r="D31" s="14"/>
      <c r="E31" s="12"/>
      <c r="F31" s="5"/>
      <c r="G31" s="12"/>
      <c r="H31" s="12"/>
      <c r="I31" s="12"/>
      <c r="J31" s="12"/>
      <c r="K31" s="12"/>
      <c r="L31" s="5"/>
      <c r="M31" s="5"/>
    </row>
    <row r="32" spans="1:13" x14ac:dyDescent="0.25">
      <c r="A32" s="21" t="s">
        <v>5</v>
      </c>
      <c r="B32" s="24" t="s">
        <v>21</v>
      </c>
      <c r="C32" s="22" t="s">
        <v>27</v>
      </c>
      <c r="D32" s="22">
        <v>40</v>
      </c>
      <c r="E32" s="22">
        <v>30</v>
      </c>
      <c r="F32" s="22">
        <v>42</v>
      </c>
      <c r="G32" s="22">
        <v>0</v>
      </c>
      <c r="H32" s="22">
        <v>38</v>
      </c>
      <c r="I32" s="22">
        <v>48</v>
      </c>
      <c r="J32" s="22">
        <v>80</v>
      </c>
      <c r="K32" s="22">
        <v>24</v>
      </c>
      <c r="L32" s="22">
        <v>150</v>
      </c>
      <c r="M32" s="23">
        <f t="shared" ref="M32:M37" si="2">SUM(C32:L32)</f>
        <v>452</v>
      </c>
    </row>
    <row r="33" spans="1:13" x14ac:dyDescent="0.25">
      <c r="A33" s="21" t="s">
        <v>5</v>
      </c>
      <c r="B33" s="23" t="s">
        <v>22</v>
      </c>
      <c r="C33" s="22" t="s">
        <v>27</v>
      </c>
      <c r="D33" s="22">
        <v>60</v>
      </c>
      <c r="E33" s="22">
        <v>15</v>
      </c>
      <c r="F33" s="22">
        <v>0</v>
      </c>
      <c r="G33" s="22">
        <v>0</v>
      </c>
      <c r="H33" s="22">
        <v>10</v>
      </c>
      <c r="I33" s="22">
        <v>24</v>
      </c>
      <c r="J33" s="22" t="s">
        <v>28</v>
      </c>
      <c r="K33" s="22">
        <v>3</v>
      </c>
      <c r="L33" s="22">
        <v>50</v>
      </c>
      <c r="M33" s="23">
        <f t="shared" si="2"/>
        <v>162</v>
      </c>
    </row>
    <row r="34" spans="1:13" x14ac:dyDescent="0.25">
      <c r="A34" s="21" t="s">
        <v>5</v>
      </c>
      <c r="B34" s="23" t="s">
        <v>23</v>
      </c>
      <c r="C34" s="22" t="s">
        <v>27</v>
      </c>
      <c r="D34" s="22">
        <v>35</v>
      </c>
      <c r="E34" s="22">
        <v>183</v>
      </c>
      <c r="F34" s="22">
        <v>150</v>
      </c>
      <c r="G34" s="22">
        <v>250</v>
      </c>
      <c r="H34" s="22">
        <v>195</v>
      </c>
      <c r="I34" s="22">
        <v>280</v>
      </c>
      <c r="J34" s="22">
        <v>300</v>
      </c>
      <c r="K34" s="22">
        <v>403</v>
      </c>
      <c r="L34" s="22">
        <v>20</v>
      </c>
      <c r="M34" s="23">
        <f t="shared" si="2"/>
        <v>1816</v>
      </c>
    </row>
    <row r="35" spans="1:13" x14ac:dyDescent="0.25">
      <c r="A35" s="21" t="s">
        <v>5</v>
      </c>
      <c r="B35" s="23" t="s">
        <v>24</v>
      </c>
      <c r="C35" s="22" t="s">
        <v>27</v>
      </c>
      <c r="D35" s="22">
        <v>35</v>
      </c>
      <c r="E35" s="22">
        <v>172</v>
      </c>
      <c r="F35" s="22">
        <v>60</v>
      </c>
      <c r="G35" s="22">
        <v>220</v>
      </c>
      <c r="H35" s="22">
        <v>131</v>
      </c>
      <c r="I35" s="22">
        <v>180</v>
      </c>
      <c r="J35" s="22">
        <v>500</v>
      </c>
      <c r="K35" s="22">
        <v>163</v>
      </c>
      <c r="L35" s="22">
        <v>10</v>
      </c>
      <c r="M35" s="23">
        <f t="shared" si="2"/>
        <v>1471</v>
      </c>
    </row>
    <row r="36" spans="1:13" x14ac:dyDescent="0.25">
      <c r="A36" s="21" t="s">
        <v>5</v>
      </c>
      <c r="B36" s="24" t="s">
        <v>25</v>
      </c>
      <c r="C36" s="22" t="s">
        <v>27</v>
      </c>
      <c r="D36" s="22">
        <v>530</v>
      </c>
      <c r="E36" s="22">
        <v>460</v>
      </c>
      <c r="F36" s="22">
        <v>0</v>
      </c>
      <c r="G36" s="22">
        <v>200</v>
      </c>
      <c r="H36" s="22">
        <v>186</v>
      </c>
      <c r="I36" s="22">
        <v>210</v>
      </c>
      <c r="J36" s="22">
        <v>700</v>
      </c>
      <c r="K36" s="22">
        <v>509</v>
      </c>
      <c r="L36" s="22">
        <v>40</v>
      </c>
      <c r="M36" s="23">
        <f t="shared" si="2"/>
        <v>2835</v>
      </c>
    </row>
    <row r="37" spans="1:13" x14ac:dyDescent="0.25">
      <c r="A37" s="21" t="s">
        <v>5</v>
      </c>
      <c r="B37" s="24" t="s">
        <v>26</v>
      </c>
      <c r="C37" s="22" t="s">
        <v>27</v>
      </c>
      <c r="D37" s="22">
        <v>525</v>
      </c>
      <c r="E37" s="22">
        <v>90</v>
      </c>
      <c r="F37" s="22">
        <v>0</v>
      </c>
      <c r="G37" s="22">
        <v>100</v>
      </c>
      <c r="H37" s="22">
        <v>142</v>
      </c>
      <c r="I37" s="22">
        <v>0</v>
      </c>
      <c r="J37" s="22">
        <v>0</v>
      </c>
      <c r="K37" s="22">
        <v>301</v>
      </c>
      <c r="L37" s="22">
        <v>20</v>
      </c>
      <c r="M37" s="23">
        <f t="shared" si="2"/>
        <v>1178</v>
      </c>
    </row>
    <row r="38" spans="1:13" x14ac:dyDescent="0.25">
      <c r="A38" s="3" t="s">
        <v>142</v>
      </c>
      <c r="B38" s="13"/>
      <c r="C38" s="11"/>
      <c r="D38" s="14"/>
      <c r="E38" s="12"/>
      <c r="F38" s="5"/>
      <c r="G38" s="12"/>
      <c r="H38" s="12"/>
      <c r="I38" s="12"/>
      <c r="J38" s="12"/>
      <c r="K38" s="12"/>
      <c r="L38" s="5"/>
      <c r="M38" s="5"/>
    </row>
    <row r="39" spans="1:13" x14ac:dyDescent="0.25">
      <c r="A39" s="21" t="s">
        <v>40</v>
      </c>
      <c r="B39" s="24" t="s">
        <v>37</v>
      </c>
      <c r="C39" s="28" t="s">
        <v>27</v>
      </c>
      <c r="D39" s="26">
        <v>280</v>
      </c>
      <c r="E39" s="26">
        <v>162</v>
      </c>
      <c r="F39" s="26">
        <v>50</v>
      </c>
      <c r="G39" s="26">
        <v>52</v>
      </c>
      <c r="H39" s="26">
        <v>125</v>
      </c>
      <c r="I39" s="26">
        <v>65</v>
      </c>
      <c r="J39" s="26">
        <v>400</v>
      </c>
      <c r="K39" s="26">
        <v>100</v>
      </c>
      <c r="L39" s="26">
        <v>10</v>
      </c>
      <c r="M39" s="23">
        <f>SUM(C39:L39)</f>
        <v>1244</v>
      </c>
    </row>
    <row r="40" spans="1:13" ht="30" x14ac:dyDescent="0.25">
      <c r="A40" s="21" t="s">
        <v>40</v>
      </c>
      <c r="B40" s="29" t="s">
        <v>38</v>
      </c>
      <c r="C40" s="28" t="s">
        <v>27</v>
      </c>
      <c r="D40" s="26">
        <v>0</v>
      </c>
      <c r="E40" s="26">
        <v>0</v>
      </c>
      <c r="F40" s="26">
        <v>2</v>
      </c>
      <c r="G40" s="26">
        <v>2</v>
      </c>
      <c r="H40" s="26">
        <v>2</v>
      </c>
      <c r="I40" s="26">
        <v>0</v>
      </c>
      <c r="J40" s="26">
        <v>0</v>
      </c>
      <c r="K40" s="26">
        <v>0</v>
      </c>
      <c r="L40" s="26" t="s">
        <v>28</v>
      </c>
      <c r="M40" s="23">
        <f>SUM(C40:L40)</f>
        <v>6</v>
      </c>
    </row>
    <row r="41" spans="1:13" ht="30" x14ac:dyDescent="0.25">
      <c r="A41" s="21" t="s">
        <v>40</v>
      </c>
      <c r="B41" s="29" t="s">
        <v>39</v>
      </c>
      <c r="C41" s="28" t="s">
        <v>27</v>
      </c>
      <c r="D41" s="26">
        <v>0</v>
      </c>
      <c r="E41" s="26">
        <v>0</v>
      </c>
      <c r="F41" s="26">
        <v>15</v>
      </c>
      <c r="G41" s="26">
        <v>26</v>
      </c>
      <c r="H41" s="26">
        <v>2</v>
      </c>
      <c r="I41" s="26">
        <v>0</v>
      </c>
      <c r="J41" s="26">
        <v>0</v>
      </c>
      <c r="K41" s="26">
        <v>50</v>
      </c>
      <c r="L41" s="26" t="s">
        <v>28</v>
      </c>
      <c r="M41" s="23">
        <f>SUM(C41:L41)</f>
        <v>93</v>
      </c>
    </row>
    <row r="44" spans="1:13" x14ac:dyDescent="0.25">
      <c r="B44" s="55" t="s">
        <v>119</v>
      </c>
      <c r="C44" s="55"/>
      <c r="D44" s="55"/>
    </row>
    <row r="53" spans="4:4" x14ac:dyDescent="0.25">
      <c r="D53" s="2"/>
    </row>
    <row r="54" spans="4:4" x14ac:dyDescent="0.25">
      <c r="D54" s="2"/>
    </row>
    <row r="55" spans="4:4" x14ac:dyDescent="0.25">
      <c r="D55" s="2"/>
    </row>
    <row r="56" spans="4:4" x14ac:dyDescent="0.25">
      <c r="D56" s="2"/>
    </row>
    <row r="57" spans="4:4" x14ac:dyDescent="0.25">
      <c r="D57" s="2"/>
    </row>
    <row r="58" spans="4:4" x14ac:dyDescent="0.25">
      <c r="D58" s="2"/>
    </row>
    <row r="59" spans="4:4" x14ac:dyDescent="0.25">
      <c r="D59" s="2"/>
    </row>
    <row r="60" spans="4:4" x14ac:dyDescent="0.25">
      <c r="D60" s="2"/>
    </row>
    <row r="61" spans="4:4" x14ac:dyDescent="0.25">
      <c r="D61" s="2"/>
    </row>
    <row r="62" spans="4:4" x14ac:dyDescent="0.25">
      <c r="D62" s="2"/>
    </row>
    <row r="63" spans="4:4" x14ac:dyDescent="0.25">
      <c r="D63" s="2"/>
    </row>
    <row r="64" spans="4:4" x14ac:dyDescent="0.25">
      <c r="D64" s="2"/>
    </row>
    <row r="65" spans="4:4" x14ac:dyDescent="0.25">
      <c r="D65" s="2"/>
    </row>
    <row r="66" spans="4:4" x14ac:dyDescent="0.25">
      <c r="D66" s="2"/>
    </row>
    <row r="67" spans="4:4" x14ac:dyDescent="0.25">
      <c r="D67" s="2"/>
    </row>
    <row r="68" spans="4:4" x14ac:dyDescent="0.25">
      <c r="D68" s="2"/>
    </row>
    <row r="69" spans="4:4" x14ac:dyDescent="0.25">
      <c r="D69" s="2"/>
    </row>
    <row r="70" spans="4:4" x14ac:dyDescent="0.25">
      <c r="D70" s="2"/>
    </row>
    <row r="71" spans="4:4" x14ac:dyDescent="0.25">
      <c r="D71" s="2"/>
    </row>
    <row r="72" spans="4:4" x14ac:dyDescent="0.25">
      <c r="D72" s="2"/>
    </row>
    <row r="73" spans="4:4" x14ac:dyDescent="0.25">
      <c r="D73" s="2"/>
    </row>
    <row r="74" spans="4:4" x14ac:dyDescent="0.25">
      <c r="D74" s="2"/>
    </row>
    <row r="75" spans="4:4" x14ac:dyDescent="0.25">
      <c r="D75" s="2"/>
    </row>
    <row r="76" spans="4:4" x14ac:dyDescent="0.25">
      <c r="D76" s="2"/>
    </row>
    <row r="77" spans="4:4" x14ac:dyDescent="0.25">
      <c r="D77" s="2"/>
    </row>
    <row r="78" spans="4:4" x14ac:dyDescent="0.25">
      <c r="D78" s="2"/>
    </row>
    <row r="79" spans="4:4" x14ac:dyDescent="0.25">
      <c r="D79" s="2"/>
    </row>
    <row r="80" spans="4:4" x14ac:dyDescent="0.25">
      <c r="D80" s="2"/>
    </row>
    <row r="81" spans="4:4" x14ac:dyDescent="0.25">
      <c r="D81" s="2"/>
    </row>
    <row r="82" spans="4:4" x14ac:dyDescent="0.25">
      <c r="D82" s="2"/>
    </row>
    <row r="83" spans="4:4" x14ac:dyDescent="0.25">
      <c r="D83" s="2"/>
    </row>
    <row r="84" spans="4:4" x14ac:dyDescent="0.25">
      <c r="D84" s="2"/>
    </row>
    <row r="85" spans="4:4" x14ac:dyDescent="0.25">
      <c r="D85" s="2"/>
    </row>
    <row r="86" spans="4:4" x14ac:dyDescent="0.25">
      <c r="D86" s="2"/>
    </row>
    <row r="87" spans="4:4" x14ac:dyDescent="0.25">
      <c r="D87" s="2"/>
    </row>
    <row r="88" spans="4:4" x14ac:dyDescent="0.25">
      <c r="D88" s="2"/>
    </row>
    <row r="89" spans="4:4" x14ac:dyDescent="0.25">
      <c r="D89" s="2"/>
    </row>
    <row r="90" spans="4:4" x14ac:dyDescent="0.25">
      <c r="D90" s="2"/>
    </row>
    <row r="91" spans="4:4" x14ac:dyDescent="0.25">
      <c r="D91" s="2"/>
    </row>
    <row r="92" spans="4:4" x14ac:dyDescent="0.25">
      <c r="D92" s="2"/>
    </row>
    <row r="93" spans="4:4" x14ac:dyDescent="0.25">
      <c r="D93" s="2"/>
    </row>
    <row r="94" spans="4:4" x14ac:dyDescent="0.25">
      <c r="D94" s="2"/>
    </row>
    <row r="95" spans="4:4" x14ac:dyDescent="0.25">
      <c r="D95" s="2"/>
    </row>
    <row r="96" spans="4:4" x14ac:dyDescent="0.25">
      <c r="D96" s="2"/>
    </row>
    <row r="97" spans="4:4" x14ac:dyDescent="0.25">
      <c r="D97" s="2"/>
    </row>
    <row r="98" spans="4:4" x14ac:dyDescent="0.25">
      <c r="D98" s="2"/>
    </row>
    <row r="99" spans="4:4" x14ac:dyDescent="0.25">
      <c r="D99" s="2"/>
    </row>
  </sheetData>
  <mergeCells count="3">
    <mergeCell ref="A4:B4"/>
    <mergeCell ref="A1:L1"/>
    <mergeCell ref="D4:L4"/>
  </mergeCells>
  <pageMargins left="0.7" right="0.7" top="0.78740157499999996" bottom="0.78740157499999996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7"/>
  <sheetViews>
    <sheetView zoomScaleNormal="100" workbookViewId="0">
      <pane ySplit="5" topLeftCell="A6" activePane="bottomLeft" state="frozen"/>
      <selection pane="bottomLeft" activeCell="Q40" sqref="Q40"/>
    </sheetView>
  </sheetViews>
  <sheetFormatPr defaultRowHeight="15" x14ac:dyDescent="0.25"/>
  <cols>
    <col min="1" max="1" width="17.28515625" style="2" customWidth="1"/>
    <col min="2" max="2" width="36.28515625" style="2" customWidth="1"/>
    <col min="3" max="3" width="21.140625" style="2" customWidth="1"/>
    <col min="4" max="4" width="10.7109375" style="1" customWidth="1"/>
    <col min="5" max="12" width="10.7109375" style="2" customWidth="1"/>
    <col min="13" max="15" width="9.140625" style="2"/>
    <col min="16" max="16" width="31.140625" style="2" customWidth="1"/>
    <col min="17" max="17" width="49.28515625" style="2" customWidth="1"/>
    <col min="18" max="18" width="45" style="2" customWidth="1"/>
    <col min="19" max="16384" width="9.140625" style="2"/>
  </cols>
  <sheetData>
    <row r="1" spans="1:12" ht="33.75" customHeight="1" x14ac:dyDescent="0.45">
      <c r="A1" s="65" t="s">
        <v>139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</row>
    <row r="3" spans="1:12" ht="15.75" thickBot="1" x14ac:dyDescent="0.3"/>
    <row r="4" spans="1:12" ht="25.5" customHeight="1" thickBot="1" x14ac:dyDescent="0.4">
      <c r="A4" s="63" t="s">
        <v>56</v>
      </c>
      <c r="B4" s="64"/>
      <c r="C4" s="16" t="s">
        <v>11</v>
      </c>
      <c r="D4" s="63" t="s">
        <v>9</v>
      </c>
      <c r="E4" s="66"/>
      <c r="F4" s="66"/>
      <c r="G4" s="66"/>
      <c r="H4" s="66"/>
      <c r="I4" s="66"/>
      <c r="J4" s="66"/>
      <c r="K4" s="66"/>
      <c r="L4" s="64"/>
    </row>
    <row r="5" spans="1:12" s="32" customFormat="1" ht="45" x14ac:dyDescent="0.25">
      <c r="A5" s="30" t="s">
        <v>0</v>
      </c>
      <c r="B5" s="30" t="s">
        <v>1</v>
      </c>
      <c r="C5" s="31" t="s">
        <v>27</v>
      </c>
      <c r="D5" s="19" t="s">
        <v>12</v>
      </c>
      <c r="E5" s="17" t="s">
        <v>13</v>
      </c>
      <c r="F5" s="19" t="s">
        <v>14</v>
      </c>
      <c r="G5" s="17" t="s">
        <v>15</v>
      </c>
      <c r="H5" s="19" t="s">
        <v>16</v>
      </c>
      <c r="I5" s="19" t="s">
        <v>17</v>
      </c>
      <c r="J5" s="17" t="s">
        <v>18</v>
      </c>
      <c r="K5" s="17" t="s">
        <v>19</v>
      </c>
      <c r="L5" s="19" t="s">
        <v>20</v>
      </c>
    </row>
    <row r="6" spans="1:12" x14ac:dyDescent="0.25">
      <c r="A6" s="36"/>
      <c r="B6" s="37"/>
      <c r="C6" s="43"/>
      <c r="D6" s="38"/>
      <c r="E6" s="37"/>
      <c r="F6" s="37"/>
      <c r="G6" s="43"/>
      <c r="H6" s="37"/>
      <c r="I6" s="37"/>
      <c r="J6" s="37"/>
      <c r="K6" s="37"/>
      <c r="L6" s="39"/>
    </row>
    <row r="7" spans="1:12" s="1" customFormat="1" x14ac:dyDescent="0.25">
      <c r="A7" s="25" t="s">
        <v>3</v>
      </c>
      <c r="B7" s="24" t="s">
        <v>65</v>
      </c>
      <c r="C7" s="34" t="s">
        <v>27</v>
      </c>
      <c r="D7" s="45">
        <v>0</v>
      </c>
      <c r="E7" s="45">
        <v>0</v>
      </c>
      <c r="F7" s="45">
        <v>0</v>
      </c>
      <c r="G7" s="48">
        <v>50</v>
      </c>
      <c r="H7" s="45">
        <v>0</v>
      </c>
      <c r="I7" s="45">
        <v>0</v>
      </c>
      <c r="J7" s="45">
        <v>0</v>
      </c>
      <c r="K7" s="47">
        <v>0</v>
      </c>
      <c r="L7" s="45">
        <v>0</v>
      </c>
    </row>
    <row r="8" spans="1:12" s="1" customFormat="1" x14ac:dyDescent="0.25">
      <c r="A8" s="25" t="s">
        <v>3</v>
      </c>
      <c r="B8" s="24" t="s">
        <v>66</v>
      </c>
      <c r="C8" s="34" t="s">
        <v>27</v>
      </c>
      <c r="D8" s="45">
        <v>0</v>
      </c>
      <c r="E8" s="45">
        <v>0</v>
      </c>
      <c r="F8" s="45">
        <v>0</v>
      </c>
      <c r="G8" s="45">
        <v>0</v>
      </c>
      <c r="H8" s="45">
        <v>0</v>
      </c>
      <c r="I8" s="45">
        <v>0</v>
      </c>
      <c r="J8" s="45">
        <v>0</v>
      </c>
      <c r="K8" s="26">
        <v>1</v>
      </c>
      <c r="L8" s="45">
        <v>0</v>
      </c>
    </row>
    <row r="9" spans="1:12" s="1" customFormat="1" x14ac:dyDescent="0.25">
      <c r="A9" s="25" t="s">
        <v>3</v>
      </c>
      <c r="B9" s="24" t="s">
        <v>67</v>
      </c>
      <c r="C9" s="34" t="s">
        <v>27</v>
      </c>
      <c r="D9" s="45">
        <v>0</v>
      </c>
      <c r="E9" s="45">
        <v>0</v>
      </c>
      <c r="F9" s="45">
        <v>0</v>
      </c>
      <c r="G9" s="45">
        <v>0</v>
      </c>
      <c r="H9" s="45">
        <v>0</v>
      </c>
      <c r="I9" s="45">
        <v>0</v>
      </c>
      <c r="J9" s="45">
        <v>0</v>
      </c>
      <c r="K9" s="26">
        <v>3</v>
      </c>
      <c r="L9" s="45">
        <v>0</v>
      </c>
    </row>
    <row r="10" spans="1:12" s="1" customFormat="1" x14ac:dyDescent="0.25">
      <c r="A10" s="25" t="s">
        <v>3</v>
      </c>
      <c r="B10" s="25" t="s">
        <v>68</v>
      </c>
      <c r="C10" s="34" t="s">
        <v>27</v>
      </c>
      <c r="D10" s="45">
        <v>0</v>
      </c>
      <c r="E10" s="45">
        <v>0</v>
      </c>
      <c r="F10" s="45">
        <v>0</v>
      </c>
      <c r="G10" s="45">
        <v>0</v>
      </c>
      <c r="H10" s="45">
        <v>0</v>
      </c>
      <c r="I10" s="45">
        <v>0</v>
      </c>
      <c r="J10" s="45">
        <v>0</v>
      </c>
      <c r="K10" s="26">
        <v>3</v>
      </c>
      <c r="L10" s="45">
        <v>0</v>
      </c>
    </row>
    <row r="11" spans="1:12" s="1" customFormat="1" x14ac:dyDescent="0.25">
      <c r="A11" s="25" t="s">
        <v>3</v>
      </c>
      <c r="B11" s="25" t="s">
        <v>85</v>
      </c>
      <c r="C11" s="34" t="s">
        <v>27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  <c r="I11" s="45">
        <v>0</v>
      </c>
      <c r="J11" s="45">
        <v>9</v>
      </c>
      <c r="K11" s="45">
        <v>0</v>
      </c>
      <c r="L11" s="45">
        <v>0</v>
      </c>
    </row>
    <row r="12" spans="1:12" s="1" customFormat="1" x14ac:dyDescent="0.25">
      <c r="A12" s="25" t="s">
        <v>3</v>
      </c>
      <c r="B12" s="25" t="s">
        <v>86</v>
      </c>
      <c r="C12" s="34" t="s">
        <v>27</v>
      </c>
      <c r="D12" s="45">
        <v>0</v>
      </c>
      <c r="E12" s="45">
        <v>0</v>
      </c>
      <c r="F12" s="45">
        <v>0</v>
      </c>
      <c r="G12" s="45">
        <v>0</v>
      </c>
      <c r="H12" s="45">
        <v>0</v>
      </c>
      <c r="I12" s="45">
        <v>0</v>
      </c>
      <c r="J12" s="45">
        <v>9</v>
      </c>
      <c r="K12" s="45">
        <v>0</v>
      </c>
      <c r="L12" s="45">
        <v>0</v>
      </c>
    </row>
    <row r="13" spans="1:12" s="1" customFormat="1" x14ac:dyDescent="0.25">
      <c r="A13" s="25" t="s">
        <v>3</v>
      </c>
      <c r="B13" s="25" t="s">
        <v>87</v>
      </c>
      <c r="C13" s="34" t="s">
        <v>27</v>
      </c>
      <c r="D13" s="45">
        <v>0</v>
      </c>
      <c r="E13" s="45">
        <v>0</v>
      </c>
      <c r="F13" s="45">
        <v>0</v>
      </c>
      <c r="G13" s="45">
        <v>0</v>
      </c>
      <c r="H13" s="45">
        <v>0</v>
      </c>
      <c r="I13" s="45">
        <v>0</v>
      </c>
      <c r="J13" s="45">
        <v>9</v>
      </c>
      <c r="K13" s="45">
        <v>0</v>
      </c>
      <c r="L13" s="45">
        <v>0</v>
      </c>
    </row>
    <row r="14" spans="1:12" s="1" customFormat="1" x14ac:dyDescent="0.25">
      <c r="A14" s="25" t="s">
        <v>3</v>
      </c>
      <c r="B14" s="25" t="s">
        <v>88</v>
      </c>
      <c r="C14" s="34" t="s">
        <v>27</v>
      </c>
      <c r="D14" s="45">
        <v>0</v>
      </c>
      <c r="E14" s="45">
        <v>0</v>
      </c>
      <c r="F14" s="45">
        <v>0</v>
      </c>
      <c r="G14" s="45">
        <v>0</v>
      </c>
      <c r="H14" s="45">
        <v>0</v>
      </c>
      <c r="I14" s="45">
        <v>0</v>
      </c>
      <c r="J14" s="45">
        <v>12</v>
      </c>
      <c r="K14" s="45">
        <v>0</v>
      </c>
      <c r="L14" s="45">
        <v>0</v>
      </c>
    </row>
    <row r="15" spans="1:12" x14ac:dyDescent="0.25">
      <c r="A15" s="42"/>
      <c r="B15" s="43"/>
      <c r="C15" s="43"/>
      <c r="D15" s="44"/>
      <c r="E15" s="43"/>
      <c r="F15" s="43"/>
      <c r="G15" s="43"/>
      <c r="H15" s="43"/>
      <c r="I15" s="43"/>
      <c r="J15" s="43"/>
      <c r="K15" s="43"/>
      <c r="L15" s="43"/>
    </row>
    <row r="16" spans="1:12" x14ac:dyDescent="0.25">
      <c r="A16" s="40" t="s">
        <v>41</v>
      </c>
      <c r="B16" s="33" t="s">
        <v>57</v>
      </c>
      <c r="C16" s="34" t="s">
        <v>27</v>
      </c>
      <c r="D16" s="41">
        <v>0</v>
      </c>
      <c r="E16" s="41">
        <v>0</v>
      </c>
      <c r="F16" s="41">
        <v>0</v>
      </c>
      <c r="G16" s="41">
        <v>0</v>
      </c>
      <c r="H16" s="41">
        <v>2</v>
      </c>
      <c r="I16" s="41">
        <v>0</v>
      </c>
      <c r="J16" s="41">
        <v>0</v>
      </c>
      <c r="K16" s="41">
        <v>0</v>
      </c>
      <c r="L16" s="41">
        <v>150</v>
      </c>
    </row>
    <row r="17" spans="1:18" x14ac:dyDescent="0.25">
      <c r="A17" s="40" t="s">
        <v>41</v>
      </c>
      <c r="B17" s="23" t="s">
        <v>58</v>
      </c>
      <c r="C17" s="34" t="s">
        <v>27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11</v>
      </c>
      <c r="L17" s="26">
        <v>0</v>
      </c>
    </row>
    <row r="18" spans="1:18" x14ac:dyDescent="0.25">
      <c r="A18" s="40" t="s">
        <v>41</v>
      </c>
      <c r="B18" s="23" t="s">
        <v>59</v>
      </c>
      <c r="C18" s="34" t="s">
        <v>27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4</v>
      </c>
      <c r="L18" s="26">
        <v>0</v>
      </c>
    </row>
    <row r="19" spans="1:18" x14ac:dyDescent="0.25">
      <c r="A19" s="40" t="s">
        <v>41</v>
      </c>
      <c r="B19" s="23" t="s">
        <v>60</v>
      </c>
      <c r="C19" s="34" t="s">
        <v>27</v>
      </c>
      <c r="D19" s="26">
        <v>0</v>
      </c>
      <c r="E19" s="26">
        <v>0</v>
      </c>
      <c r="F19" s="26">
        <v>0</v>
      </c>
      <c r="G19" s="26">
        <v>50</v>
      </c>
      <c r="H19" s="26">
        <v>0</v>
      </c>
      <c r="I19" s="26">
        <v>0</v>
      </c>
      <c r="J19" s="26">
        <v>0</v>
      </c>
      <c r="K19" s="26">
        <v>4</v>
      </c>
      <c r="L19" s="26">
        <v>0</v>
      </c>
    </row>
    <row r="20" spans="1:18" x14ac:dyDescent="0.25">
      <c r="A20" s="40" t="s">
        <v>41</v>
      </c>
      <c r="B20" s="35" t="s">
        <v>61</v>
      </c>
      <c r="C20" s="34" t="s">
        <v>27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3</v>
      </c>
      <c r="L20" s="26">
        <v>0</v>
      </c>
    </row>
    <row r="21" spans="1:18" x14ac:dyDescent="0.25">
      <c r="A21" s="40" t="s">
        <v>41</v>
      </c>
      <c r="B21" s="25" t="s">
        <v>62</v>
      </c>
      <c r="C21" s="34" t="s">
        <v>27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6</v>
      </c>
      <c r="L21" s="26">
        <v>0</v>
      </c>
    </row>
    <row r="22" spans="1:18" x14ac:dyDescent="0.25">
      <c r="A22" s="40" t="s">
        <v>41</v>
      </c>
      <c r="B22" s="25" t="s">
        <v>63</v>
      </c>
      <c r="C22" s="34" t="s">
        <v>27</v>
      </c>
      <c r="D22" s="26">
        <v>0</v>
      </c>
      <c r="E22" s="26">
        <v>0</v>
      </c>
      <c r="F22" s="26">
        <v>0</v>
      </c>
      <c r="G22" s="26">
        <v>15</v>
      </c>
      <c r="H22" s="26">
        <v>0</v>
      </c>
      <c r="I22" s="26">
        <v>0</v>
      </c>
      <c r="J22" s="26">
        <v>0</v>
      </c>
      <c r="K22" s="26">
        <v>83</v>
      </c>
      <c r="L22" s="26">
        <v>40</v>
      </c>
    </row>
    <row r="23" spans="1:18" x14ac:dyDescent="0.25">
      <c r="A23" s="40" t="s">
        <v>41</v>
      </c>
      <c r="B23" s="25" t="s">
        <v>64</v>
      </c>
      <c r="C23" s="34" t="s">
        <v>27</v>
      </c>
      <c r="D23" s="26">
        <v>0</v>
      </c>
      <c r="E23" s="26">
        <v>0</v>
      </c>
      <c r="F23" s="26">
        <v>100</v>
      </c>
      <c r="G23" s="26">
        <v>0</v>
      </c>
      <c r="H23" s="26">
        <v>0</v>
      </c>
      <c r="I23" s="26">
        <v>0</v>
      </c>
      <c r="J23" s="26">
        <v>0</v>
      </c>
      <c r="K23" s="26">
        <v>75</v>
      </c>
      <c r="L23" s="26">
        <v>0</v>
      </c>
    </row>
    <row r="24" spans="1:18" x14ac:dyDescent="0.25">
      <c r="A24" s="40" t="s">
        <v>41</v>
      </c>
      <c r="B24" s="56" t="s">
        <v>121</v>
      </c>
      <c r="C24" s="34" t="s">
        <v>27</v>
      </c>
      <c r="D24" s="26">
        <f t="shared" ref="D24:G34" ca="1" si="0">-D17:D24+E17:E24</f>
        <v>0</v>
      </c>
      <c r="E24" s="26">
        <f t="shared" ca="1" si="0"/>
        <v>0</v>
      </c>
      <c r="F24" s="26">
        <f t="shared" ca="1" si="0"/>
        <v>0</v>
      </c>
      <c r="G24" s="26">
        <v>10</v>
      </c>
      <c r="H24" s="26">
        <f t="shared" ref="H24:H25" ca="1" si="1">-H17:H24+I17:I24</f>
        <v>0</v>
      </c>
      <c r="I24" s="26">
        <v>0</v>
      </c>
      <c r="J24" s="26">
        <v>0</v>
      </c>
      <c r="K24" s="26">
        <v>0</v>
      </c>
      <c r="L24" s="26">
        <v>0</v>
      </c>
    </row>
    <row r="25" spans="1:18" x14ac:dyDescent="0.25">
      <c r="A25" s="40" t="s">
        <v>41</v>
      </c>
      <c r="B25" s="25" t="s">
        <v>122</v>
      </c>
      <c r="C25" s="34" t="s">
        <v>27</v>
      </c>
      <c r="D25" s="26">
        <f t="shared" ca="1" si="0"/>
        <v>0</v>
      </c>
      <c r="E25" s="26">
        <f t="shared" ca="1" si="0"/>
        <v>0</v>
      </c>
      <c r="F25" s="26">
        <f t="shared" ca="1" si="0"/>
        <v>0</v>
      </c>
      <c r="G25" s="26">
        <v>20</v>
      </c>
      <c r="H25" s="26">
        <f t="shared" ca="1" si="1"/>
        <v>0</v>
      </c>
      <c r="I25" s="26">
        <v>0</v>
      </c>
      <c r="J25" s="26">
        <v>0</v>
      </c>
      <c r="K25" s="26">
        <v>1</v>
      </c>
      <c r="L25" s="26">
        <v>0</v>
      </c>
    </row>
    <row r="26" spans="1:18" x14ac:dyDescent="0.25">
      <c r="A26" s="40" t="s">
        <v>41</v>
      </c>
      <c r="B26" s="25" t="s">
        <v>123</v>
      </c>
      <c r="C26" s="34" t="s">
        <v>27</v>
      </c>
      <c r="D26" s="26">
        <f t="shared" ca="1" si="0"/>
        <v>0</v>
      </c>
      <c r="E26" s="26">
        <f t="shared" ca="1" si="0"/>
        <v>0</v>
      </c>
      <c r="F26" s="26">
        <f t="shared" ca="1" si="0"/>
        <v>0</v>
      </c>
      <c r="G26" s="26">
        <f t="shared" ca="1" si="0"/>
        <v>0</v>
      </c>
      <c r="H26" s="26">
        <v>30</v>
      </c>
      <c r="I26" s="26">
        <v>0</v>
      </c>
      <c r="J26" s="26">
        <v>0</v>
      </c>
      <c r="K26" s="26">
        <v>19</v>
      </c>
      <c r="L26" s="26">
        <v>0</v>
      </c>
    </row>
    <row r="27" spans="1:18" x14ac:dyDescent="0.25">
      <c r="A27" s="40" t="s">
        <v>41</v>
      </c>
      <c r="B27" s="25" t="s">
        <v>124</v>
      </c>
      <c r="C27" s="34" t="s">
        <v>27</v>
      </c>
      <c r="D27" s="26">
        <f t="shared" ca="1" si="0"/>
        <v>0</v>
      </c>
      <c r="E27" s="26">
        <f t="shared" ca="1" si="0"/>
        <v>0</v>
      </c>
      <c r="F27" s="26">
        <f t="shared" ca="1" si="0"/>
        <v>0</v>
      </c>
      <c r="G27" s="26">
        <f t="shared" ca="1" si="0"/>
        <v>0</v>
      </c>
      <c r="H27" s="26">
        <v>42</v>
      </c>
      <c r="I27" s="26">
        <v>0</v>
      </c>
      <c r="J27" s="26">
        <v>0</v>
      </c>
      <c r="K27" s="26">
        <v>8</v>
      </c>
      <c r="L27" s="26">
        <v>0</v>
      </c>
    </row>
    <row r="28" spans="1:18" ht="15.75" x14ac:dyDescent="0.25">
      <c r="A28" s="40" t="s">
        <v>41</v>
      </c>
      <c r="B28" s="25" t="s">
        <v>125</v>
      </c>
      <c r="C28" s="34" t="s">
        <v>27</v>
      </c>
      <c r="D28" s="26">
        <f t="shared" ca="1" si="0"/>
        <v>0</v>
      </c>
      <c r="E28" s="26">
        <f t="shared" ca="1" si="0"/>
        <v>0</v>
      </c>
      <c r="F28" s="26">
        <f t="shared" ca="1" si="0"/>
        <v>0</v>
      </c>
      <c r="G28" s="26">
        <f t="shared" ca="1" si="0"/>
        <v>0</v>
      </c>
      <c r="H28" s="26">
        <v>5</v>
      </c>
      <c r="I28" s="26">
        <v>0</v>
      </c>
      <c r="J28" s="26">
        <v>0</v>
      </c>
      <c r="K28" s="26">
        <v>0</v>
      </c>
      <c r="L28" s="26">
        <v>0</v>
      </c>
      <c r="O28" s="49" t="s">
        <v>89</v>
      </c>
      <c r="P28" s="50"/>
      <c r="Q28" s="51"/>
      <c r="R28" s="51"/>
    </row>
    <row r="29" spans="1:18" x14ac:dyDescent="0.25">
      <c r="A29" s="40" t="s">
        <v>41</v>
      </c>
      <c r="B29" s="25" t="s">
        <v>126</v>
      </c>
      <c r="C29" s="34" t="s">
        <v>27</v>
      </c>
      <c r="D29" s="26">
        <f t="shared" ca="1" si="0"/>
        <v>0</v>
      </c>
      <c r="E29" s="26">
        <f t="shared" ca="1" si="0"/>
        <v>0</v>
      </c>
      <c r="F29" s="26">
        <f t="shared" ca="1" si="0"/>
        <v>0</v>
      </c>
      <c r="G29" s="26">
        <f t="shared" ca="1" si="0"/>
        <v>0</v>
      </c>
      <c r="H29" s="26">
        <v>4</v>
      </c>
      <c r="I29" s="26">
        <v>0</v>
      </c>
      <c r="J29" s="26">
        <v>0</v>
      </c>
      <c r="K29" s="26">
        <v>0</v>
      </c>
      <c r="L29" s="26">
        <v>0</v>
      </c>
      <c r="O29" s="52" t="s">
        <v>90</v>
      </c>
      <c r="P29" s="52" t="s">
        <v>91</v>
      </c>
      <c r="Q29" s="52" t="s">
        <v>120</v>
      </c>
      <c r="R29" s="52" t="s">
        <v>92</v>
      </c>
    </row>
    <row r="30" spans="1:18" x14ac:dyDescent="0.25">
      <c r="A30" s="40" t="s">
        <v>41</v>
      </c>
      <c r="B30" s="25" t="s">
        <v>127</v>
      </c>
      <c r="C30" s="34" t="s">
        <v>27</v>
      </c>
      <c r="D30" s="26">
        <f t="shared" ca="1" si="0"/>
        <v>0</v>
      </c>
      <c r="E30" s="26">
        <f t="shared" ca="1" si="0"/>
        <v>0</v>
      </c>
      <c r="F30" s="26">
        <f t="shared" ca="1" si="0"/>
        <v>0</v>
      </c>
      <c r="G30" s="26">
        <f t="shared" ca="1" si="0"/>
        <v>0</v>
      </c>
      <c r="H30" s="26">
        <v>4</v>
      </c>
      <c r="I30" s="26">
        <v>0</v>
      </c>
      <c r="J30" s="26">
        <v>0</v>
      </c>
      <c r="K30" s="26">
        <v>0</v>
      </c>
      <c r="L30" s="26">
        <v>0</v>
      </c>
      <c r="O30" s="53">
        <v>1</v>
      </c>
      <c r="P30" s="54" t="s">
        <v>93</v>
      </c>
      <c r="Q30" s="54" t="s">
        <v>94</v>
      </c>
      <c r="R30" s="54" t="s">
        <v>95</v>
      </c>
    </row>
    <row r="31" spans="1:18" x14ac:dyDescent="0.25">
      <c r="A31" s="40" t="s">
        <v>41</v>
      </c>
      <c r="B31" s="25" t="s">
        <v>128</v>
      </c>
      <c r="C31" s="34" t="s">
        <v>27</v>
      </c>
      <c r="D31" s="26">
        <f t="shared" ca="1" si="0"/>
        <v>0</v>
      </c>
      <c r="E31" s="26">
        <f t="shared" ca="1" si="0"/>
        <v>0</v>
      </c>
      <c r="F31" s="26">
        <f t="shared" ca="1" si="0"/>
        <v>0</v>
      </c>
      <c r="G31" s="26">
        <f t="shared" ca="1" si="0"/>
        <v>0</v>
      </c>
      <c r="H31" s="26">
        <v>6</v>
      </c>
      <c r="I31" s="26">
        <v>0</v>
      </c>
      <c r="J31" s="26">
        <v>0</v>
      </c>
      <c r="K31" s="26">
        <v>0</v>
      </c>
      <c r="L31" s="26">
        <v>0</v>
      </c>
      <c r="O31" s="53">
        <v>2</v>
      </c>
      <c r="P31" s="54" t="s">
        <v>96</v>
      </c>
      <c r="Q31" s="54" t="s">
        <v>97</v>
      </c>
      <c r="R31" s="54" t="s">
        <v>98</v>
      </c>
    </row>
    <row r="32" spans="1:18" x14ac:dyDescent="0.25">
      <c r="A32" s="40" t="s">
        <v>41</v>
      </c>
      <c r="B32" s="25" t="s">
        <v>129</v>
      </c>
      <c r="C32" s="34" t="s">
        <v>27</v>
      </c>
      <c r="D32" s="26">
        <f t="shared" ca="1" si="0"/>
        <v>0</v>
      </c>
      <c r="E32" s="26">
        <f t="shared" ca="1" si="0"/>
        <v>0</v>
      </c>
      <c r="F32" s="26">
        <f t="shared" ca="1" si="0"/>
        <v>0</v>
      </c>
      <c r="G32" s="26">
        <f t="shared" ca="1" si="0"/>
        <v>0</v>
      </c>
      <c r="H32" s="26">
        <v>21</v>
      </c>
      <c r="I32" s="26">
        <v>0</v>
      </c>
      <c r="J32" s="26">
        <v>0</v>
      </c>
      <c r="K32" s="26">
        <v>1</v>
      </c>
      <c r="L32" s="26">
        <v>0</v>
      </c>
      <c r="O32" s="53">
        <v>3</v>
      </c>
      <c r="P32" s="54" t="s">
        <v>99</v>
      </c>
      <c r="Q32" s="54" t="s">
        <v>100</v>
      </c>
      <c r="R32" s="54" t="s">
        <v>101</v>
      </c>
    </row>
    <row r="33" spans="1:18" x14ac:dyDescent="0.25">
      <c r="A33" s="40" t="s">
        <v>41</v>
      </c>
      <c r="B33" s="25" t="s">
        <v>130</v>
      </c>
      <c r="C33" s="34" t="s">
        <v>27</v>
      </c>
      <c r="D33" s="26">
        <f t="shared" ca="1" si="0"/>
        <v>0</v>
      </c>
      <c r="E33" s="26">
        <f t="shared" ca="1" si="0"/>
        <v>0</v>
      </c>
      <c r="F33" s="26">
        <f t="shared" ca="1" si="0"/>
        <v>0</v>
      </c>
      <c r="G33" s="26">
        <f t="shared" ca="1" si="0"/>
        <v>0</v>
      </c>
      <c r="H33" s="26">
        <v>17</v>
      </c>
      <c r="I33" s="26">
        <v>0</v>
      </c>
      <c r="J33" s="26">
        <v>0</v>
      </c>
      <c r="K33" s="26">
        <v>0</v>
      </c>
      <c r="L33" s="26">
        <v>0</v>
      </c>
      <c r="O33" s="53">
        <v>4</v>
      </c>
      <c r="P33" s="54" t="s">
        <v>102</v>
      </c>
      <c r="Q33" s="54" t="s">
        <v>103</v>
      </c>
      <c r="R33" s="54" t="s">
        <v>104</v>
      </c>
    </row>
    <row r="34" spans="1:18" x14ac:dyDescent="0.25">
      <c r="A34" s="40" t="s">
        <v>41</v>
      </c>
      <c r="B34" s="25" t="s">
        <v>131</v>
      </c>
      <c r="C34" s="34" t="s">
        <v>27</v>
      </c>
      <c r="D34" s="26">
        <v>40</v>
      </c>
      <c r="E34" s="26">
        <f t="shared" ca="1" si="0"/>
        <v>0</v>
      </c>
      <c r="F34" s="26">
        <f t="shared" ca="1" si="0"/>
        <v>0</v>
      </c>
      <c r="G34" s="26">
        <f t="shared" ca="1" si="0"/>
        <v>0</v>
      </c>
      <c r="H34" s="26">
        <f ca="1">-H27:H34+I27:I34</f>
        <v>0</v>
      </c>
      <c r="I34" s="26">
        <v>0</v>
      </c>
      <c r="J34" s="26">
        <v>0</v>
      </c>
      <c r="K34" s="26">
        <v>0</v>
      </c>
      <c r="L34" s="26">
        <v>0</v>
      </c>
      <c r="O34" s="53">
        <v>5</v>
      </c>
      <c r="P34" s="54" t="s">
        <v>105</v>
      </c>
      <c r="Q34" s="54" t="s">
        <v>143</v>
      </c>
      <c r="R34" s="54" t="s">
        <v>106</v>
      </c>
    </row>
    <row r="35" spans="1:18" x14ac:dyDescent="0.25">
      <c r="A35" s="40" t="s">
        <v>41</v>
      </c>
      <c r="B35" s="25" t="s">
        <v>132</v>
      </c>
      <c r="C35" s="34" t="s">
        <v>27</v>
      </c>
      <c r="D35" s="26">
        <f t="shared" ref="D35:H41" ca="1" si="2">-D28:D35+E28:E35</f>
        <v>0</v>
      </c>
      <c r="E35" s="26">
        <f t="shared" ca="1" si="2"/>
        <v>0</v>
      </c>
      <c r="F35" s="26">
        <f t="shared" ca="1" si="2"/>
        <v>0</v>
      </c>
      <c r="G35" s="26">
        <v>20</v>
      </c>
      <c r="H35" s="26">
        <v>9</v>
      </c>
      <c r="I35" s="26">
        <v>0</v>
      </c>
      <c r="J35" s="26">
        <v>0</v>
      </c>
      <c r="K35" s="26">
        <v>0</v>
      </c>
      <c r="L35" s="26">
        <v>0</v>
      </c>
      <c r="O35" s="53">
        <v>6</v>
      </c>
      <c r="P35" s="54" t="s">
        <v>107</v>
      </c>
      <c r="Q35" s="54" t="s">
        <v>108</v>
      </c>
      <c r="R35" s="54" t="s">
        <v>109</v>
      </c>
    </row>
    <row r="36" spans="1:18" x14ac:dyDescent="0.25">
      <c r="A36" s="40" t="s">
        <v>41</v>
      </c>
      <c r="B36" s="25" t="s">
        <v>133</v>
      </c>
      <c r="C36" s="34" t="s">
        <v>27</v>
      </c>
      <c r="D36" s="26">
        <f t="shared" ca="1" si="2"/>
        <v>0</v>
      </c>
      <c r="E36" s="26">
        <f t="shared" ca="1" si="2"/>
        <v>0</v>
      </c>
      <c r="F36" s="26">
        <f t="shared" ca="1" si="2"/>
        <v>0</v>
      </c>
      <c r="G36" s="26">
        <v>15</v>
      </c>
      <c r="H36" s="26">
        <v>7</v>
      </c>
      <c r="I36" s="26">
        <v>0</v>
      </c>
      <c r="J36" s="26">
        <v>0</v>
      </c>
      <c r="K36" s="26">
        <v>0</v>
      </c>
      <c r="L36" s="26">
        <v>0</v>
      </c>
      <c r="O36" s="53">
        <v>7</v>
      </c>
      <c r="P36" s="54" t="s">
        <v>110</v>
      </c>
      <c r="Q36" s="54" t="s">
        <v>111</v>
      </c>
      <c r="R36" s="54" t="s">
        <v>112</v>
      </c>
    </row>
    <row r="37" spans="1:18" x14ac:dyDescent="0.25">
      <c r="A37" s="40" t="s">
        <v>41</v>
      </c>
      <c r="B37" s="25" t="s">
        <v>134</v>
      </c>
      <c r="C37" s="34" t="s">
        <v>27</v>
      </c>
      <c r="D37" s="26">
        <f t="shared" ca="1" si="2"/>
        <v>0</v>
      </c>
      <c r="E37" s="26">
        <f t="shared" ca="1" si="2"/>
        <v>0</v>
      </c>
      <c r="F37" s="26">
        <f t="shared" ca="1" si="2"/>
        <v>0</v>
      </c>
      <c r="G37" s="26">
        <f t="shared" ca="1" si="2"/>
        <v>0</v>
      </c>
      <c r="H37" s="26">
        <v>2</v>
      </c>
      <c r="I37" s="26">
        <v>0</v>
      </c>
      <c r="J37" s="26">
        <v>0</v>
      </c>
      <c r="K37" s="26">
        <v>0</v>
      </c>
      <c r="L37" s="26">
        <v>0</v>
      </c>
      <c r="O37" s="53">
        <v>8</v>
      </c>
      <c r="P37" s="54" t="s">
        <v>113</v>
      </c>
      <c r="Q37" s="54" t="s">
        <v>114</v>
      </c>
      <c r="R37" s="54" t="s">
        <v>115</v>
      </c>
    </row>
    <row r="38" spans="1:18" x14ac:dyDescent="0.25">
      <c r="A38" s="40" t="s">
        <v>41</v>
      </c>
      <c r="B38" s="25" t="s">
        <v>135</v>
      </c>
      <c r="C38" s="34" t="s">
        <v>27</v>
      </c>
      <c r="D38" s="26">
        <f t="shared" ca="1" si="2"/>
        <v>0</v>
      </c>
      <c r="E38" s="26">
        <f t="shared" ca="1" si="2"/>
        <v>0</v>
      </c>
      <c r="F38" s="26">
        <f t="shared" ca="1" si="2"/>
        <v>0</v>
      </c>
      <c r="G38" s="26">
        <f t="shared" ca="1" si="2"/>
        <v>0</v>
      </c>
      <c r="H38" s="26">
        <v>4</v>
      </c>
      <c r="I38" s="26">
        <v>0</v>
      </c>
      <c r="J38" s="26">
        <v>0</v>
      </c>
      <c r="K38" s="26">
        <v>0</v>
      </c>
      <c r="L38" s="26">
        <v>0</v>
      </c>
      <c r="O38" s="53">
        <v>9</v>
      </c>
      <c r="P38" s="54" t="s">
        <v>116</v>
      </c>
      <c r="Q38" s="54" t="s">
        <v>117</v>
      </c>
      <c r="R38" s="54" t="s">
        <v>118</v>
      </c>
    </row>
    <row r="39" spans="1:18" x14ac:dyDescent="0.25">
      <c r="A39" s="40" t="s">
        <v>41</v>
      </c>
      <c r="B39" s="25" t="s">
        <v>136</v>
      </c>
      <c r="C39" s="34" t="s">
        <v>27</v>
      </c>
      <c r="D39" s="26">
        <f t="shared" ca="1" si="2"/>
        <v>0</v>
      </c>
      <c r="E39" s="26">
        <f t="shared" ca="1" si="2"/>
        <v>0</v>
      </c>
      <c r="F39" s="26">
        <f t="shared" ca="1" si="2"/>
        <v>0</v>
      </c>
      <c r="G39" s="26">
        <f t="shared" ca="1" si="2"/>
        <v>0</v>
      </c>
      <c r="H39" s="26">
        <v>2</v>
      </c>
      <c r="I39" s="26">
        <v>0</v>
      </c>
      <c r="J39" s="26">
        <v>0</v>
      </c>
      <c r="K39" s="26">
        <v>0</v>
      </c>
      <c r="L39" s="26">
        <v>0</v>
      </c>
    </row>
    <row r="40" spans="1:18" x14ac:dyDescent="0.25">
      <c r="A40" s="40" t="s">
        <v>41</v>
      </c>
      <c r="B40" s="25" t="s">
        <v>137</v>
      </c>
      <c r="C40" s="34" t="s">
        <v>27</v>
      </c>
      <c r="D40" s="26">
        <v>40</v>
      </c>
      <c r="E40" s="26">
        <f t="shared" ca="1" si="2"/>
        <v>0</v>
      </c>
      <c r="F40" s="26">
        <f t="shared" ca="1" si="2"/>
        <v>0</v>
      </c>
      <c r="G40" s="26">
        <f t="shared" ca="1" si="2"/>
        <v>0</v>
      </c>
      <c r="H40" s="26">
        <f t="shared" ca="1" si="2"/>
        <v>0</v>
      </c>
      <c r="I40" s="26">
        <v>0</v>
      </c>
      <c r="J40" s="26">
        <v>0</v>
      </c>
      <c r="K40" s="26">
        <v>0</v>
      </c>
      <c r="L40" s="26">
        <v>0</v>
      </c>
    </row>
    <row r="41" spans="1:18" x14ac:dyDescent="0.25">
      <c r="A41" s="40" t="s">
        <v>41</v>
      </c>
      <c r="B41" s="25" t="s">
        <v>138</v>
      </c>
      <c r="C41" s="34" t="s">
        <v>27</v>
      </c>
      <c r="D41" s="26">
        <v>40</v>
      </c>
      <c r="E41" s="26">
        <f t="shared" ca="1" si="2"/>
        <v>0</v>
      </c>
      <c r="F41" s="26">
        <f t="shared" ca="1" si="2"/>
        <v>0</v>
      </c>
      <c r="G41" s="26">
        <f t="shared" ca="1" si="2"/>
        <v>0</v>
      </c>
      <c r="H41" s="26">
        <f t="shared" ca="1" si="2"/>
        <v>0</v>
      </c>
      <c r="I41" s="26">
        <v>0</v>
      </c>
      <c r="J41" s="26">
        <v>0</v>
      </c>
      <c r="K41" s="26">
        <v>0</v>
      </c>
      <c r="L41" s="26">
        <v>0</v>
      </c>
    </row>
    <row r="42" spans="1:18" ht="15.75" x14ac:dyDescent="0.25">
      <c r="A42" s="36"/>
      <c r="B42" s="37"/>
      <c r="C42" s="43"/>
      <c r="D42" s="38"/>
      <c r="E42" s="37"/>
      <c r="F42" s="37"/>
      <c r="G42" s="37"/>
      <c r="H42" s="37"/>
      <c r="I42" s="37"/>
      <c r="J42" s="37"/>
      <c r="K42" s="37"/>
      <c r="L42" s="39"/>
      <c r="O42" s="57"/>
      <c r="P42" s="58"/>
      <c r="Q42" s="59"/>
      <c r="R42" s="59"/>
    </row>
    <row r="43" spans="1:18" x14ac:dyDescent="0.25">
      <c r="A43" s="21" t="s">
        <v>5</v>
      </c>
      <c r="B43" s="24" t="s">
        <v>69</v>
      </c>
      <c r="C43" s="34" t="s">
        <v>27</v>
      </c>
      <c r="D43" s="45">
        <v>0</v>
      </c>
      <c r="E43" s="45">
        <v>0</v>
      </c>
      <c r="F43" s="45">
        <v>0</v>
      </c>
      <c r="G43" s="26">
        <v>10</v>
      </c>
      <c r="H43" s="45">
        <v>0</v>
      </c>
      <c r="I43" s="45">
        <v>0</v>
      </c>
      <c r="J43" s="45">
        <v>0</v>
      </c>
      <c r="K43" s="26">
        <v>5</v>
      </c>
      <c r="L43" s="45">
        <v>0</v>
      </c>
      <c r="O43" s="60"/>
      <c r="P43" s="60"/>
      <c r="Q43" s="60"/>
      <c r="R43" s="60"/>
    </row>
    <row r="44" spans="1:18" x14ac:dyDescent="0.25">
      <c r="A44" s="21" t="s">
        <v>5</v>
      </c>
      <c r="B44" s="24" t="s">
        <v>70</v>
      </c>
      <c r="C44" s="34" t="s">
        <v>27</v>
      </c>
      <c r="D44" s="45">
        <v>0</v>
      </c>
      <c r="E44" s="45">
        <v>0</v>
      </c>
      <c r="F44" s="45">
        <v>0</v>
      </c>
      <c r="G44" s="26">
        <v>20</v>
      </c>
      <c r="H44" s="45">
        <v>0</v>
      </c>
      <c r="I44" s="45">
        <v>0</v>
      </c>
      <c r="J44" s="45">
        <v>0</v>
      </c>
      <c r="K44" s="26">
        <v>0</v>
      </c>
      <c r="L44" s="45">
        <v>0</v>
      </c>
      <c r="O44" s="61"/>
      <c r="P44" s="62"/>
      <c r="Q44" s="62"/>
      <c r="R44" s="62"/>
    </row>
    <row r="45" spans="1:18" x14ac:dyDescent="0.25">
      <c r="A45" s="21" t="s">
        <v>5</v>
      </c>
      <c r="B45" s="24" t="s">
        <v>71</v>
      </c>
      <c r="C45" s="34" t="s">
        <v>27</v>
      </c>
      <c r="D45" s="45">
        <v>0</v>
      </c>
      <c r="E45" s="45">
        <v>0</v>
      </c>
      <c r="F45" s="45">
        <v>0</v>
      </c>
      <c r="G45" s="45">
        <v>0</v>
      </c>
      <c r="H45" s="45">
        <v>0</v>
      </c>
      <c r="I45" s="45">
        <v>0</v>
      </c>
      <c r="J45" s="45">
        <v>0</v>
      </c>
      <c r="K45" s="26">
        <v>3</v>
      </c>
      <c r="L45" s="45">
        <v>0</v>
      </c>
      <c r="O45" s="61"/>
      <c r="P45" s="62"/>
      <c r="Q45" s="62"/>
      <c r="R45" s="62"/>
    </row>
    <row r="46" spans="1:18" x14ac:dyDescent="0.25">
      <c r="A46" s="21" t="s">
        <v>5</v>
      </c>
      <c r="B46" s="23" t="s">
        <v>72</v>
      </c>
      <c r="C46" s="34" t="s">
        <v>27</v>
      </c>
      <c r="D46" s="45">
        <v>0</v>
      </c>
      <c r="E46" s="45">
        <v>0</v>
      </c>
      <c r="F46" s="46">
        <v>20</v>
      </c>
      <c r="G46" s="45">
        <v>0</v>
      </c>
      <c r="H46" s="45">
        <v>0</v>
      </c>
      <c r="I46" s="45">
        <v>0</v>
      </c>
      <c r="J46" s="45">
        <v>0</v>
      </c>
      <c r="K46" s="26">
        <v>0</v>
      </c>
      <c r="L46" s="45">
        <v>0</v>
      </c>
      <c r="O46" s="61"/>
      <c r="P46" s="62"/>
      <c r="Q46" s="62"/>
      <c r="R46" s="62"/>
    </row>
    <row r="47" spans="1:18" x14ac:dyDescent="0.25">
      <c r="A47" s="21" t="s">
        <v>5</v>
      </c>
      <c r="B47" s="23" t="s">
        <v>73</v>
      </c>
      <c r="C47" s="34" t="s">
        <v>27</v>
      </c>
      <c r="D47" s="45">
        <v>0</v>
      </c>
      <c r="E47" s="45">
        <v>0</v>
      </c>
      <c r="F47" s="45">
        <v>0</v>
      </c>
      <c r="G47" s="45">
        <v>0</v>
      </c>
      <c r="H47" s="45">
        <v>0</v>
      </c>
      <c r="I47" s="45">
        <v>0</v>
      </c>
      <c r="J47" s="45">
        <v>0</v>
      </c>
      <c r="K47" s="26">
        <v>4</v>
      </c>
      <c r="L47" s="45">
        <v>0</v>
      </c>
      <c r="O47" s="61"/>
      <c r="P47" s="62"/>
      <c r="Q47" s="62"/>
      <c r="R47" s="62"/>
    </row>
    <row r="48" spans="1:18" x14ac:dyDescent="0.25">
      <c r="A48" s="21" t="s">
        <v>5</v>
      </c>
      <c r="B48" s="23" t="s">
        <v>74</v>
      </c>
      <c r="C48" s="34" t="s">
        <v>27</v>
      </c>
      <c r="D48" s="45">
        <v>0</v>
      </c>
      <c r="E48" s="45">
        <v>0</v>
      </c>
      <c r="F48" s="45">
        <v>0</v>
      </c>
      <c r="G48" s="45">
        <v>0</v>
      </c>
      <c r="H48" s="45">
        <v>0</v>
      </c>
      <c r="I48" s="45">
        <v>0</v>
      </c>
      <c r="J48" s="45">
        <v>0</v>
      </c>
      <c r="K48" s="26">
        <v>4</v>
      </c>
      <c r="L48" s="45">
        <v>0</v>
      </c>
      <c r="O48" s="61"/>
      <c r="P48" s="62"/>
      <c r="Q48" s="62"/>
      <c r="R48" s="62"/>
    </row>
    <row r="49" spans="1:18" x14ac:dyDescent="0.25">
      <c r="A49" s="21" t="s">
        <v>5</v>
      </c>
      <c r="B49" s="23" t="s">
        <v>75</v>
      </c>
      <c r="C49" s="34" t="s">
        <v>27</v>
      </c>
      <c r="D49" s="45">
        <v>0</v>
      </c>
      <c r="E49" s="45">
        <v>0</v>
      </c>
      <c r="F49" s="45">
        <v>0</v>
      </c>
      <c r="G49" s="45">
        <v>0</v>
      </c>
      <c r="H49" s="45">
        <v>0</v>
      </c>
      <c r="I49" s="45">
        <v>0</v>
      </c>
      <c r="J49" s="45">
        <v>0</v>
      </c>
      <c r="K49" s="26">
        <v>4</v>
      </c>
      <c r="L49" s="45">
        <v>0</v>
      </c>
      <c r="O49" s="61"/>
      <c r="P49" s="62"/>
      <c r="Q49" s="62"/>
      <c r="R49" s="62"/>
    </row>
    <row r="50" spans="1:18" x14ac:dyDescent="0.25">
      <c r="A50" s="21" t="s">
        <v>5</v>
      </c>
      <c r="B50" s="23" t="s">
        <v>76</v>
      </c>
      <c r="C50" s="34" t="s">
        <v>27</v>
      </c>
      <c r="D50" s="45">
        <v>0</v>
      </c>
      <c r="E50" s="45">
        <v>0</v>
      </c>
      <c r="F50" s="45">
        <v>0</v>
      </c>
      <c r="G50" s="45">
        <v>0</v>
      </c>
      <c r="H50" s="45">
        <v>0</v>
      </c>
      <c r="I50" s="45">
        <v>0</v>
      </c>
      <c r="J50" s="45">
        <v>0</v>
      </c>
      <c r="K50" s="26">
        <v>3</v>
      </c>
      <c r="L50" s="45">
        <v>0</v>
      </c>
      <c r="O50" s="61"/>
      <c r="P50" s="62"/>
      <c r="Q50" s="62"/>
      <c r="R50" s="62"/>
    </row>
    <row r="51" spans="1:18" x14ac:dyDescent="0.25">
      <c r="A51" s="21" t="s">
        <v>5</v>
      </c>
      <c r="B51" s="23" t="s">
        <v>77</v>
      </c>
      <c r="C51" s="34" t="s">
        <v>27</v>
      </c>
      <c r="D51" s="45">
        <v>0</v>
      </c>
      <c r="E51" s="45">
        <v>0</v>
      </c>
      <c r="F51" s="45">
        <v>0</v>
      </c>
      <c r="G51" s="45">
        <v>0</v>
      </c>
      <c r="H51" s="45">
        <v>0</v>
      </c>
      <c r="I51" s="45">
        <v>0</v>
      </c>
      <c r="J51" s="45">
        <v>0</v>
      </c>
      <c r="K51" s="26">
        <v>1</v>
      </c>
      <c r="L51" s="45">
        <v>0</v>
      </c>
      <c r="O51" s="61"/>
      <c r="P51" s="62"/>
      <c r="Q51" s="62"/>
      <c r="R51" s="62"/>
    </row>
    <row r="52" spans="1:18" x14ac:dyDescent="0.25">
      <c r="A52" s="21" t="s">
        <v>5</v>
      </c>
      <c r="B52" s="23" t="s">
        <v>78</v>
      </c>
      <c r="C52" s="34" t="s">
        <v>27</v>
      </c>
      <c r="D52" s="45">
        <v>0</v>
      </c>
      <c r="E52" s="45">
        <v>0</v>
      </c>
      <c r="F52" s="45">
        <v>0</v>
      </c>
      <c r="G52" s="45">
        <v>0</v>
      </c>
      <c r="H52" s="45">
        <v>0</v>
      </c>
      <c r="I52" s="45">
        <v>0</v>
      </c>
      <c r="J52" s="45">
        <v>0</v>
      </c>
      <c r="K52" s="26">
        <v>2</v>
      </c>
      <c r="L52" s="45">
        <v>0</v>
      </c>
      <c r="O52" s="61"/>
      <c r="P52" s="62"/>
      <c r="Q52" s="62"/>
      <c r="R52" s="62"/>
    </row>
    <row r="53" spans="1:18" x14ac:dyDescent="0.25">
      <c r="A53" s="21" t="s">
        <v>5</v>
      </c>
      <c r="B53" s="23" t="s">
        <v>79</v>
      </c>
      <c r="C53" s="34" t="s">
        <v>27</v>
      </c>
      <c r="D53" s="45">
        <v>0</v>
      </c>
      <c r="E53" s="45">
        <v>0</v>
      </c>
      <c r="F53" s="45">
        <v>0</v>
      </c>
      <c r="G53" s="45">
        <v>0</v>
      </c>
      <c r="H53" s="45">
        <v>0</v>
      </c>
      <c r="I53" s="45">
        <v>0</v>
      </c>
      <c r="J53" s="45">
        <v>0</v>
      </c>
      <c r="K53" s="26">
        <v>3</v>
      </c>
      <c r="L53" s="45">
        <v>0</v>
      </c>
    </row>
    <row r="54" spans="1:18" x14ac:dyDescent="0.25">
      <c r="A54" s="21" t="s">
        <v>5</v>
      </c>
      <c r="B54" s="23" t="s">
        <v>80</v>
      </c>
      <c r="C54" s="34" t="s">
        <v>27</v>
      </c>
      <c r="D54" s="45">
        <v>0</v>
      </c>
      <c r="E54" s="45">
        <v>0</v>
      </c>
      <c r="F54" s="45">
        <v>0</v>
      </c>
      <c r="G54" s="45">
        <v>0</v>
      </c>
      <c r="H54" s="45">
        <v>0</v>
      </c>
      <c r="I54" s="45">
        <v>0</v>
      </c>
      <c r="J54" s="45">
        <v>0</v>
      </c>
      <c r="K54" s="26">
        <v>2</v>
      </c>
      <c r="L54" s="45">
        <v>0</v>
      </c>
    </row>
    <row r="55" spans="1:18" x14ac:dyDescent="0.25">
      <c r="A55" s="21" t="s">
        <v>5</v>
      </c>
      <c r="B55" s="23" t="s">
        <v>81</v>
      </c>
      <c r="C55" s="34" t="s">
        <v>27</v>
      </c>
      <c r="D55" s="45">
        <v>0</v>
      </c>
      <c r="E55" s="45">
        <v>0</v>
      </c>
      <c r="F55" s="45">
        <v>0</v>
      </c>
      <c r="G55" s="45">
        <v>0</v>
      </c>
      <c r="H55" s="45">
        <v>0</v>
      </c>
      <c r="I55" s="45">
        <v>0</v>
      </c>
      <c r="J55" s="26">
        <v>10</v>
      </c>
      <c r="K55" s="26">
        <v>0</v>
      </c>
      <c r="L55" s="45">
        <v>0</v>
      </c>
    </row>
    <row r="56" spans="1:18" x14ac:dyDescent="0.25">
      <c r="A56" s="21" t="s">
        <v>5</v>
      </c>
      <c r="B56" s="23" t="s">
        <v>82</v>
      </c>
      <c r="C56" s="34" t="s">
        <v>27</v>
      </c>
      <c r="D56" s="45">
        <v>0</v>
      </c>
      <c r="E56" s="45">
        <v>0</v>
      </c>
      <c r="F56" s="45">
        <v>0</v>
      </c>
      <c r="G56" s="45">
        <v>0</v>
      </c>
      <c r="H56" s="45">
        <v>0</v>
      </c>
      <c r="I56" s="45">
        <v>0</v>
      </c>
      <c r="J56" s="26">
        <v>10</v>
      </c>
      <c r="K56" s="26">
        <v>0</v>
      </c>
      <c r="L56" s="45">
        <v>0</v>
      </c>
    </row>
    <row r="57" spans="1:18" x14ac:dyDescent="0.25">
      <c r="A57" s="21" t="s">
        <v>5</v>
      </c>
      <c r="B57" s="23" t="s">
        <v>83</v>
      </c>
      <c r="C57" s="34" t="s">
        <v>27</v>
      </c>
      <c r="D57" s="45">
        <v>0</v>
      </c>
      <c r="E57" s="45">
        <v>0</v>
      </c>
      <c r="F57" s="45">
        <v>0</v>
      </c>
      <c r="G57" s="45">
        <v>0</v>
      </c>
      <c r="H57" s="45">
        <v>0</v>
      </c>
      <c r="I57" s="45">
        <v>0</v>
      </c>
      <c r="J57" s="26">
        <v>10</v>
      </c>
      <c r="K57" s="26">
        <v>0</v>
      </c>
      <c r="L57" s="45">
        <v>0</v>
      </c>
    </row>
    <row r="58" spans="1:18" x14ac:dyDescent="0.25">
      <c r="A58" s="21" t="s">
        <v>5</v>
      </c>
      <c r="B58" s="23" t="s">
        <v>84</v>
      </c>
      <c r="C58" s="34" t="s">
        <v>27</v>
      </c>
      <c r="D58" s="45">
        <v>0</v>
      </c>
      <c r="E58" s="45">
        <v>0</v>
      </c>
      <c r="F58" s="45">
        <v>0</v>
      </c>
      <c r="G58" s="45">
        <v>0</v>
      </c>
      <c r="H58" s="45">
        <v>0</v>
      </c>
      <c r="I58" s="45">
        <v>0</v>
      </c>
      <c r="J58" s="26">
        <v>10</v>
      </c>
      <c r="K58" s="26">
        <v>0</v>
      </c>
      <c r="L58" s="45">
        <v>0</v>
      </c>
    </row>
    <row r="59" spans="1:18" x14ac:dyDescent="0.25">
      <c r="A59" s="42"/>
      <c r="B59" s="43"/>
      <c r="C59" s="43"/>
      <c r="D59" s="44"/>
      <c r="E59" s="43"/>
      <c r="F59" s="43"/>
      <c r="G59" s="43"/>
      <c r="H59" s="43"/>
      <c r="I59" s="43"/>
      <c r="J59" s="43"/>
      <c r="K59" s="43"/>
      <c r="L59" s="39"/>
    </row>
    <row r="71" spans="4:4" x14ac:dyDescent="0.25">
      <c r="D71" s="2"/>
    </row>
    <row r="72" spans="4:4" x14ac:dyDescent="0.25">
      <c r="D72" s="2"/>
    </row>
    <row r="73" spans="4:4" x14ac:dyDescent="0.25">
      <c r="D73" s="2"/>
    </row>
    <row r="74" spans="4:4" x14ac:dyDescent="0.25">
      <c r="D74" s="2"/>
    </row>
    <row r="75" spans="4:4" x14ac:dyDescent="0.25">
      <c r="D75" s="2"/>
    </row>
    <row r="76" spans="4:4" x14ac:dyDescent="0.25">
      <c r="D76" s="2"/>
    </row>
    <row r="77" spans="4:4" x14ac:dyDescent="0.25">
      <c r="D77" s="2"/>
    </row>
    <row r="78" spans="4:4" x14ac:dyDescent="0.25">
      <c r="D78" s="2"/>
    </row>
    <row r="79" spans="4:4" x14ac:dyDescent="0.25">
      <c r="D79" s="2"/>
    </row>
    <row r="80" spans="4:4" x14ac:dyDescent="0.25">
      <c r="D80" s="2"/>
    </row>
    <row r="81" spans="4:4" x14ac:dyDescent="0.25">
      <c r="D81" s="2"/>
    </row>
    <row r="82" spans="4:4" x14ac:dyDescent="0.25">
      <c r="D82" s="2"/>
    </row>
    <row r="83" spans="4:4" x14ac:dyDescent="0.25">
      <c r="D83" s="2"/>
    </row>
    <row r="84" spans="4:4" x14ac:dyDescent="0.25">
      <c r="D84" s="2"/>
    </row>
    <row r="85" spans="4:4" x14ac:dyDescent="0.25">
      <c r="D85" s="2"/>
    </row>
    <row r="86" spans="4:4" x14ac:dyDescent="0.25">
      <c r="D86" s="2"/>
    </row>
    <row r="87" spans="4:4" x14ac:dyDescent="0.25">
      <c r="D87" s="2"/>
    </row>
    <row r="88" spans="4:4" x14ac:dyDescent="0.25">
      <c r="D88" s="2"/>
    </row>
    <row r="89" spans="4:4" x14ac:dyDescent="0.25">
      <c r="D89" s="2"/>
    </row>
    <row r="90" spans="4:4" x14ac:dyDescent="0.25">
      <c r="D90" s="2"/>
    </row>
    <row r="91" spans="4:4" x14ac:dyDescent="0.25">
      <c r="D91" s="2"/>
    </row>
    <row r="92" spans="4:4" x14ac:dyDescent="0.25">
      <c r="D92" s="2"/>
    </row>
    <row r="93" spans="4:4" x14ac:dyDescent="0.25">
      <c r="D93" s="2"/>
    </row>
    <row r="94" spans="4:4" x14ac:dyDescent="0.25">
      <c r="D94" s="2"/>
    </row>
    <row r="95" spans="4:4" x14ac:dyDescent="0.25">
      <c r="D95" s="2"/>
    </row>
    <row r="96" spans="4:4" x14ac:dyDescent="0.25">
      <c r="D96" s="2"/>
    </row>
    <row r="97" spans="4:4" x14ac:dyDescent="0.25">
      <c r="D97" s="2"/>
    </row>
    <row r="98" spans="4:4" x14ac:dyDescent="0.25">
      <c r="D98" s="2"/>
    </row>
    <row r="99" spans="4:4" x14ac:dyDescent="0.25">
      <c r="D99" s="2"/>
    </row>
    <row r="100" spans="4:4" x14ac:dyDescent="0.25">
      <c r="D100" s="2"/>
    </row>
    <row r="101" spans="4:4" x14ac:dyDescent="0.25">
      <c r="D101" s="2"/>
    </row>
    <row r="102" spans="4:4" x14ac:dyDescent="0.25">
      <c r="D102" s="2"/>
    </row>
    <row r="103" spans="4:4" x14ac:dyDescent="0.25">
      <c r="D103" s="2"/>
    </row>
    <row r="104" spans="4:4" x14ac:dyDescent="0.25">
      <c r="D104" s="2"/>
    </row>
    <row r="105" spans="4:4" x14ac:dyDescent="0.25">
      <c r="D105" s="2"/>
    </row>
    <row r="106" spans="4:4" x14ac:dyDescent="0.25">
      <c r="D106" s="2"/>
    </row>
    <row r="107" spans="4:4" x14ac:dyDescent="0.25">
      <c r="D107" s="2"/>
    </row>
    <row r="108" spans="4:4" x14ac:dyDescent="0.25">
      <c r="D108" s="2"/>
    </row>
    <row r="109" spans="4:4" x14ac:dyDescent="0.25">
      <c r="D109" s="2"/>
    </row>
    <row r="110" spans="4:4" x14ac:dyDescent="0.25">
      <c r="D110" s="2"/>
    </row>
    <row r="111" spans="4:4" x14ac:dyDescent="0.25">
      <c r="D111" s="2"/>
    </row>
    <row r="112" spans="4:4" x14ac:dyDescent="0.25">
      <c r="D112" s="2"/>
    </row>
    <row r="113" spans="4:4" x14ac:dyDescent="0.25">
      <c r="D113" s="2"/>
    </row>
    <row r="114" spans="4:4" x14ac:dyDescent="0.25">
      <c r="D114" s="2"/>
    </row>
    <row r="115" spans="4:4" x14ac:dyDescent="0.25">
      <c r="D115" s="2"/>
    </row>
    <row r="116" spans="4:4" x14ac:dyDescent="0.25">
      <c r="D116" s="2"/>
    </row>
    <row r="117" spans="4:4" x14ac:dyDescent="0.25">
      <c r="D117" s="2"/>
    </row>
  </sheetData>
  <mergeCells count="3">
    <mergeCell ref="A1:L1"/>
    <mergeCell ref="A4:B4"/>
    <mergeCell ref="D4:L4"/>
  </mergeCells>
  <pageMargins left="0.7" right="0.7" top="0.78740157499999996" bottom="0.78740157499999996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Originální tonery </vt:lpstr>
      <vt:lpstr>Tonery druhovýroba 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Bělohlávek Roman Ing.</dc:creator>
  <cp:lastModifiedBy>Bělohlávek Roman Ing.</cp:lastModifiedBy>
  <cp:lastPrinted>2019-03-19T14:22:59Z</cp:lastPrinted>
  <dcterms:created xsi:type="dcterms:W3CDTF">2018-02-26T09:32:42Z</dcterms:created>
  <dcterms:modified xsi:type="dcterms:W3CDTF">2019-03-26T11:22:48Z</dcterms:modified>
</cp:coreProperties>
</file>