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430"/>
  <workbookPr filterPrivacy="1"/>
  <bookViews>
    <workbookView xWindow="36616" yWindow="65521" windowWidth="29040" windowHeight="15840" firstSheet="4" activeTab="3"/>
  </bookViews>
  <sheets>
    <sheet name="NABÍDKOVÁ CENA" sheetId="19" r:id="rId1"/>
    <sheet name="BUDOVA 1_1.NP" sheetId="2" r:id="rId2"/>
    <sheet name="BUDOVA 1_2.NP" sheetId="7" r:id="rId3"/>
    <sheet name="BUDOVA 1_3.NP" sheetId="8" r:id="rId4"/>
    <sheet name="BUDOVA 2_1.NP" sheetId="9" r:id="rId5"/>
    <sheet name="BUDOVA 2_2.NP" sheetId="10" r:id="rId6"/>
    <sheet name="BUDOVA 2_3.NP" sheetId="11" r:id="rId7"/>
    <sheet name="BUDOVA 3_1.NP" sheetId="12" r:id="rId8"/>
    <sheet name="BUDOVA 3_2.NP" sheetId="13" r:id="rId9"/>
    <sheet name="BUDOVA 3_3.NP" sheetId="14" r:id="rId10"/>
    <sheet name="BUDOVA 4_1.PP - 4.NP" sheetId="15" r:id="rId1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<sst xmlns="http://schemas.openxmlformats.org/spreadsheetml/2006/main" count="525" uniqueCount="176">
  <si>
    <t>ČÍSLO POLOŽKY</t>
  </si>
  <si>
    <t>NÁZEV</t>
  </si>
  <si>
    <t>Typ Svítidla</t>
  </si>
  <si>
    <t>POČET STVAJÍCÍCH SVÍTIDEL</t>
  </si>
  <si>
    <t>POČET NAVRHOVANÝCH SVÍTIDEL</t>
  </si>
  <si>
    <t>JEDNOTKOVÁ NABÍDKOVÁ CENA V Kč BEZ DPH</t>
  </si>
  <si>
    <t>CELKOVÁ NABÍDKOVÁ CENA V Kč BEZ DPH</t>
  </si>
  <si>
    <t>LED panel 600x600mm (instalace do podhledu)</t>
  </si>
  <si>
    <t>LED panel nouzový 600x600mm (instalace do podhledu)</t>
  </si>
  <si>
    <t>LED panel stmívací 600x600mm (instalace do podhledu)</t>
  </si>
  <si>
    <t>LED panel smívací nouzový 600x600mm (instalace do podhledu)</t>
  </si>
  <si>
    <t>Kruhové  svítidlo LED přisazené; průměr 300mm</t>
  </si>
  <si>
    <t>Kruhové  svítidlo LED nouzové přisazené; průměr 300mm</t>
  </si>
  <si>
    <t>LED panel 1200x300 (instalace do podhledu)</t>
  </si>
  <si>
    <t>LED panel nouzový 1200x300mm (instalace do podhledu)</t>
  </si>
  <si>
    <t>Stmívač</t>
  </si>
  <si>
    <t>Likvidace původního osvětlení</t>
  </si>
  <si>
    <t>CELKEM</t>
  </si>
  <si>
    <t>room</t>
  </si>
  <si>
    <t>místnost</t>
  </si>
  <si>
    <t>typ místnosti</t>
  </si>
  <si>
    <t>POZNÁMKA</t>
  </si>
  <si>
    <t>Stmívač ABB Tango - bílá, otočný ovladač</t>
  </si>
  <si>
    <t>1.01</t>
  </si>
  <si>
    <t>chodba</t>
  </si>
  <si>
    <t>1.02</t>
  </si>
  <si>
    <t>kancelář</t>
  </si>
  <si>
    <t>1.03</t>
  </si>
  <si>
    <t>1.04</t>
  </si>
  <si>
    <t>1.05</t>
  </si>
  <si>
    <t>1.07</t>
  </si>
  <si>
    <t>sklad</t>
  </si>
  <si>
    <t>1.09</t>
  </si>
  <si>
    <t>1.10</t>
  </si>
  <si>
    <t>1.12</t>
  </si>
  <si>
    <t>schodiště</t>
  </si>
  <si>
    <t>1.13</t>
  </si>
  <si>
    <t>1.14</t>
  </si>
  <si>
    <t>WC</t>
  </si>
  <si>
    <t>1.15</t>
  </si>
  <si>
    <t>1.16</t>
  </si>
  <si>
    <t>kuchyňka</t>
  </si>
  <si>
    <t>1.17</t>
  </si>
  <si>
    <t>1.18</t>
  </si>
  <si>
    <t>1.19</t>
  </si>
  <si>
    <t>1.20</t>
  </si>
  <si>
    <t>1.21</t>
  </si>
  <si>
    <t>1.22</t>
  </si>
  <si>
    <t>1.23</t>
  </si>
  <si>
    <t>šatna</t>
  </si>
  <si>
    <t>1.24</t>
  </si>
  <si>
    <t>1.25</t>
  </si>
  <si>
    <t>1.26</t>
  </si>
  <si>
    <t>1.28</t>
  </si>
  <si>
    <t>1.29</t>
  </si>
  <si>
    <t>2.01</t>
  </si>
  <si>
    <t>jídelna</t>
  </si>
  <si>
    <t>2.02</t>
  </si>
  <si>
    <t>výdejna</t>
  </si>
  <si>
    <t>2.03</t>
  </si>
  <si>
    <t>2.04</t>
  </si>
  <si>
    <t>2.05</t>
  </si>
  <si>
    <t>2.06</t>
  </si>
  <si>
    <t>2.07</t>
  </si>
  <si>
    <t>2.08</t>
  </si>
  <si>
    <t>2.09</t>
  </si>
  <si>
    <t>2.10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</si>
  <si>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</si>
  <si>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</si>
  <si>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</si>
  <si>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</si>
  <si>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</si>
  <si>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</si>
  <si>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</si>
  <si>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</si>
  <si>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</si>
  <si>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</si>
  <si>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</si>
  <si>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zákryt</t>
  </si>
  <si>
    <t>2.25</t>
  </si>
  <si>
    <t>výdej</t>
  </si>
  <si>
    <t>2.26</t>
  </si>
  <si>
    <t>2.28</t>
  </si>
  <si>
    <t>2.29</t>
  </si>
  <si>
    <t>3.05</t>
  </si>
  <si>
    <t>3.11</t>
  </si>
  <si>
    <t>3.12</t>
  </si>
  <si>
    <t>3.13</t>
  </si>
  <si>
    <t>3.14</t>
  </si>
  <si>
    <t>3.15</t>
  </si>
  <si>
    <t>3.19</t>
  </si>
  <si>
    <t>3.20</t>
  </si>
  <si>
    <t>3.21</t>
  </si>
  <si>
    <t>3.22</t>
  </si>
  <si>
    <t>3.23</t>
  </si>
  <si>
    <t>3.24</t>
  </si>
  <si>
    <t>1.01/1.02</t>
  </si>
  <si>
    <t>1.06</t>
  </si>
  <si>
    <t>1.08</t>
  </si>
  <si>
    <t>1.11</t>
  </si>
  <si>
    <t>2.11</t>
  </si>
  <si>
    <t>2.12</t>
  </si>
  <si>
    <t>2.13/2.01</t>
  </si>
  <si>
    <t>3.02/3.01</t>
  </si>
  <si>
    <t>3.03</t>
  </si>
  <si>
    <t>3.04</t>
  </si>
  <si>
    <t>3.06</t>
  </si>
  <si>
    <t>3.07</t>
  </si>
  <si>
    <t>3.08</t>
  </si>
  <si>
    <t>3.09</t>
  </si>
  <si>
    <t>3.10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</si>
  <si>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</si>
  <si>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</si>
  <si>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</si>
  <si>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</si>
  <si>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</si>
  <si>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</si>
  <si>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</si>
  <si>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</si>
  <si>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</si>
  <si>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</si>
  <si>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</si>
  <si>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</si>
  <si>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</si>
  <si>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</si>
  <si>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</si>
  <si>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</si>
  <si>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</si>
  <si>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</si>
  <si>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</si>
  <si>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</si>
  <si>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</si>
  <si>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3.25</t>
  </si>
  <si>
    <t>3.26</t>
  </si>
  <si>
    <t>3.27</t>
  </si>
  <si>
    <t>3.28</t>
  </si>
  <si>
    <t>3.29</t>
  </si>
  <si>
    <t>3.30</t>
  </si>
  <si>
    <t>3.31</t>
  </si>
  <si>
    <t>3.32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</si>
  <si>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</si>
  <si>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</si>
  <si>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</si>
  <si>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</si>
  <si>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</si>
  <si>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</si>
  <si>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</si>
  <si>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</si>
  <si>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</si>
  <si>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</si>
  <si>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</si>
  <si>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</si>
  <si>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</si>
  <si>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</si>
  <si>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</si>
  <si>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</si>
  <si>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</si>
  <si>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</si>
  <si>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</si>
  <si>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</si>
  <si>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</si>
  <si>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</si>
  <si>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</si>
  <si>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</si>
  <si>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</si>
  <si>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</si>
  <si>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</si>
  <si>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</si>
  <si>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</si>
  <si>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LED panel stmívací nouzový 1200x300mm (instalace do podhledu)</t>
  </si>
  <si>
    <t>LED panel stmívací 1200x300mm (instalace do podhledu)</t>
  </si>
  <si>
    <t>4.01</t>
  </si>
  <si>
    <t>3.18</t>
  </si>
  <si>
    <t>1.33</t>
  </si>
  <si>
    <t>6.01</t>
  </si>
  <si>
    <t>6.02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</si>
</sst>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\ #,##0_ &quot;ks&quot;"/>
    <numFmt numFmtId="177" formatCode="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b/>
      <sz val="9"/>
      <color rgb="FF000000"/>
      <name val="Verdana"/>
      <family val="2"/>
    </font>
    <font>
      <sz val="9"/>
      <name val="Verdana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0096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 diagonalUp="1" diagonalDown="1">
      <left/>
      <right/>
      <top/>
      <bottom/>
      <diagonal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44" fontId="0" fillId="0" borderId="0" xfId="2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49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4" fontId="13" fillId="2" borderId="3" xfId="2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/>
    </xf>
    <xf numFmtId="44" fontId="9" fillId="3" borderId="6" xfId="20" applyFont="1" applyFill="1" applyBorder="1" applyAlignment="1">
      <alignment horizontal="center" vertical="center"/>
    </xf>
    <xf numFmtId="44" fontId="12" fillId="4" borderId="7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2" fontId="10" fillId="5" borderId="9" xfId="0" applyNumberFormat="1" applyFont="1" applyFill="1" applyBorder="1" applyAlignment="1">
      <alignment horizontal="center" vertical="center"/>
    </xf>
    <xf numFmtId="44" fontId="10" fillId="5" borderId="9" xfId="2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164" fontId="9" fillId="5" borderId="6" xfId="0" applyNumberFormat="1" applyFont="1" applyFill="1" applyBorder="1" applyAlignment="1">
      <alignment horizontal="center" vertical="center"/>
    </xf>
    <xf numFmtId="44" fontId="10" fillId="5" borderId="10" xfId="2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49" fontId="13" fillId="2" borderId="0" xfId="0" applyNumberFormat="1" applyFont="1" applyFill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/>
    </xf>
    <xf numFmtId="49" fontId="9" fillId="6" borderId="12" xfId="0" applyNumberFormat="1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164" fontId="9" fillId="6" borderId="12" xfId="0" applyNumberFormat="1" applyFont="1" applyFill="1" applyBorder="1" applyAlignment="1">
      <alignment horizontal="center"/>
    </xf>
    <xf numFmtId="164" fontId="9" fillId="6" borderId="12" xfId="0" applyNumberFormat="1" applyFont="1" applyFill="1" applyBorder="1"/>
    <xf numFmtId="164" fontId="9" fillId="6" borderId="13" xfId="0" applyNumberFormat="1" applyFont="1" applyFill="1" applyBorder="1"/>
    <xf numFmtId="0" fontId="9" fillId="0" borderId="14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7" borderId="15" xfId="0" applyNumberFormat="1" applyFont="1" applyFill="1" applyBorder="1" applyAlignment="1">
      <alignment horizontal="center"/>
    </xf>
    <xf numFmtId="164" fontId="9" fillId="0" borderId="15" xfId="0" applyNumberFormat="1" applyFont="1" applyBorder="1"/>
    <xf numFmtId="164" fontId="9" fillId="6" borderId="15" xfId="0" applyNumberFormat="1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164" fontId="9" fillId="3" borderId="15" xfId="0" applyNumberFormat="1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49" fontId="9" fillId="6" borderId="17" xfId="0" applyNumberFormat="1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164" fontId="9" fillId="6" borderId="17" xfId="0" applyNumberFormat="1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49" fontId="9" fillId="6" borderId="15" xfId="0" applyNumberFormat="1" applyFont="1" applyFill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164" fontId="9" fillId="6" borderId="18" xfId="0" applyNumberFormat="1" applyFont="1" applyFill="1" applyBorder="1" applyAlignment="1">
      <alignment horizontal="center"/>
    </xf>
    <xf numFmtId="164" fontId="9" fillId="6" borderId="19" xfId="0" applyNumberFormat="1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49" fontId="9" fillId="7" borderId="15" xfId="0" applyNumberFormat="1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 vertical="center"/>
    </xf>
    <xf numFmtId="164" fontId="9" fillId="7" borderId="15" xfId="0" applyNumberFormat="1" applyFont="1" applyFill="1" applyBorder="1" applyAlignment="1">
      <alignment horizontal="center" vertical="center"/>
    </xf>
    <xf numFmtId="164" fontId="9" fillId="7" borderId="18" xfId="0" applyNumberFormat="1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164" fontId="9" fillId="6" borderId="15" xfId="0" applyNumberFormat="1" applyFont="1" applyFill="1" applyBorder="1" applyAlignment="1">
      <alignment horizontal="center" vertical="center"/>
    </xf>
    <xf numFmtId="164" fontId="9" fillId="6" borderId="18" xfId="0" applyNumberFormat="1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/>
    </xf>
    <xf numFmtId="49" fontId="9" fillId="7" borderId="17" xfId="0" applyNumberFormat="1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 vertical="center"/>
    </xf>
    <xf numFmtId="164" fontId="9" fillId="7" borderId="17" xfId="0" applyNumberFormat="1" applyFont="1" applyFill="1" applyBorder="1" applyAlignment="1">
      <alignment horizontal="center" vertical="center"/>
    </xf>
    <xf numFmtId="164" fontId="9" fillId="7" borderId="19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164" fontId="9" fillId="6" borderId="1" xfId="0" applyNumberFormat="1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/>
    </xf>
    <xf numFmtId="49" fontId="9" fillId="6" borderId="21" xfId="0" applyNumberFormat="1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 vertical="center"/>
    </xf>
    <xf numFmtId="164" fontId="9" fillId="6" borderId="21" xfId="0" applyNumberFormat="1" applyFont="1" applyFill="1" applyBorder="1" applyAlignment="1">
      <alignment horizontal="center" vertical="center"/>
    </xf>
    <xf numFmtId="164" fontId="9" fillId="6" borderId="22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164" fontId="9" fillId="3" borderId="12" xfId="0" applyNumberFormat="1" applyFont="1" applyFill="1" applyBorder="1" applyAlignment="1">
      <alignment horizontal="center"/>
    </xf>
    <xf numFmtId="164" fontId="9" fillId="3" borderId="17" xfId="0" applyNumberFormat="1" applyFont="1" applyFill="1" applyBorder="1" applyAlignment="1">
      <alignment horizontal="center"/>
    </xf>
    <xf numFmtId="164" fontId="9" fillId="3" borderId="18" xfId="0" applyNumberFormat="1" applyFont="1" applyFill="1" applyBorder="1" applyAlignment="1">
      <alignment horizontal="center"/>
    </xf>
    <xf numFmtId="164" fontId="9" fillId="3" borderId="15" xfId="0" applyNumberFormat="1" applyFont="1" applyFill="1" applyBorder="1" applyAlignment="1">
      <alignment horizontal="center" vertical="center"/>
    </xf>
    <xf numFmtId="164" fontId="9" fillId="3" borderId="17" xfId="0" applyNumberFormat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164" fontId="9" fillId="7" borderId="17" xfId="0" applyNumberFormat="1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64" fontId="9" fillId="3" borderId="21" xfId="0" applyNumberFormat="1" applyFont="1" applyFill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9" fillId="0" borderId="21" xfId="0" applyNumberFormat="1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15" xfId="0" applyFont="1" applyBorder="1"/>
    <xf numFmtId="0" fontId="9" fillId="0" borderId="18" xfId="0" applyFont="1" applyBorder="1"/>
    <xf numFmtId="0" fontId="9" fillId="0" borderId="16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164" fontId="9" fillId="0" borderId="17" xfId="0" applyNumberFormat="1" applyFont="1" applyBorder="1"/>
    <xf numFmtId="0" fontId="9" fillId="0" borderId="17" xfId="0" applyFont="1" applyBorder="1"/>
    <xf numFmtId="0" fontId="9" fillId="0" borderId="19" xfId="0" applyFont="1" applyBorder="1"/>
    <xf numFmtId="0" fontId="9" fillId="0" borderId="11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9" fillId="3" borderId="12" xfId="0" applyNumberFormat="1" applyFont="1" applyFill="1" applyBorder="1"/>
    <xf numFmtId="0" fontId="9" fillId="0" borderId="12" xfId="0" applyFont="1" applyBorder="1"/>
    <xf numFmtId="0" fontId="9" fillId="0" borderId="13" xfId="0" applyFont="1" applyBorder="1"/>
    <xf numFmtId="164" fontId="9" fillId="0" borderId="12" xfId="0" applyNumberFormat="1" applyFont="1" applyBorder="1"/>
    <xf numFmtId="164" fontId="9" fillId="3" borderId="17" xfId="0" applyNumberFormat="1" applyFont="1" applyFill="1" applyBorder="1"/>
    <xf numFmtId="0" fontId="15" fillId="2" borderId="6" xfId="0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164" fontId="13" fillId="2" borderId="6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9" fillId="3" borderId="12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64" fontId="9" fillId="3" borderId="15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164" fontId="9" fillId="3" borderId="18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9" fillId="3" borderId="2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173">
    <dxf>
      <font>
        <i val="0"/>
        <u val="none"/>
        <strike val="0"/>
        <sz val="11"/>
        <name val="Calibri"/>
        <family val="2"/>
        <color theme="1"/>
      </font>
    </dxf>
    <dxf>
      <font>
        <i val="0"/>
        <u val="none"/>
        <strike val="0"/>
        <sz val="11"/>
        <name val="Calibri"/>
        <family val="2"/>
        <color theme="1"/>
      </font>
    </dxf>
    <dxf>
      <font>
        <i val="0"/>
        <u val="none"/>
        <strike val="0"/>
        <sz val="11"/>
        <name val="Calibri"/>
        <family val="2"/>
        <color theme="1"/>
      </font>
      <numFmt numFmtId="164" formatCode="\ #,##0_ &quot;ks&quot;"/>
    </dxf>
    <dxf>
      <font>
        <i val="0"/>
        <u val="none"/>
        <strike val="0"/>
        <sz val="11"/>
        <name val="Calibri"/>
        <family val="2"/>
        <color theme="1"/>
      </font>
      <numFmt numFmtId="164" formatCode="\ #,##0_ &quot;ks&quot;"/>
    </dxf>
    <dxf>
      <font>
        <i val="0"/>
        <u val="none"/>
        <strike val="0"/>
        <sz val="11"/>
        <name val="Calibri"/>
        <family val="2"/>
        <color theme="1"/>
      </font>
      <numFmt numFmtId="164" formatCode="\ #,##0_ &quot;ks&quot;"/>
      <alignment horizontal="center" textRotation="0" wrapText="1" shrinkToFit="1" readingOrder="0"/>
    </dxf>
    <dxf>
      <font>
        <i val="0"/>
        <u val="none"/>
        <strike val="0"/>
        <sz val="11"/>
        <name val="Calibri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11"/>
        <name val="Calibri"/>
        <family val="2"/>
        <color theme="1"/>
      </font>
      <numFmt numFmtId="164" formatCode="\ #,##0_ &quot;ks&quot;"/>
      <alignment horizontal="center" textRotation="0" wrapText="1" shrinkToFit="1" readingOrder="0"/>
    </dxf>
    <dxf>
      <font>
        <i val="0"/>
        <u val="none"/>
        <strike val="0"/>
        <sz val="11"/>
        <name val="Calibri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11"/>
        <name val="Calibri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11"/>
        <name val="Calibri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11"/>
        <name val="Calibri"/>
        <family val="2"/>
        <color theme="1"/>
      </font>
      <numFmt numFmtId="164" formatCode="\ #,##0_ &quot;ks&quot;"/>
      <alignment horizontal="center" textRotation="0" wrapText="1" shrinkToFit="1" readingOrder="0"/>
    </dxf>
    <dxf>
      <font>
        <i val="0"/>
        <u val="none"/>
        <strike val="0"/>
        <sz val="11"/>
        <name val="Calibri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11"/>
        <name val="Calibri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11"/>
        <name val="Calibri"/>
        <family val="2"/>
        <color theme="1"/>
      </font>
      <numFmt numFmtId="177" formatCode="@"/>
      <alignment horizontal="center" textRotation="0" wrapText="1" shrinkToFit="1" readingOrder="0"/>
    </dxf>
    <dxf>
      <font>
        <i val="0"/>
        <u val="none"/>
        <strike val="0"/>
        <sz val="11"/>
        <name val="Calibri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11"/>
        <name val="Calibri"/>
        <family val="2"/>
        <color theme="1"/>
      </font>
    </dxf>
    <dxf>
      <font>
        <i val="0"/>
        <u val="none"/>
        <strike val="0"/>
        <sz val="9"/>
        <name val="Verdana"/>
        <family val="2"/>
        <color auto="1"/>
      </font>
      <fill>
        <patternFill patternType="solid">
          <bgColor rgb="FF0096E0"/>
        </patternFill>
      </fill>
      <alignment horizontal="center" vertic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</dxf>
    <dxf>
      <font>
        <i val="0"/>
        <u val="none"/>
        <strike val="0"/>
        <sz val="9"/>
        <name val="Verdana"/>
        <family val="2"/>
        <color theme="1"/>
      </font>
    </dxf>
    <dxf>
      <font>
        <i val="0"/>
        <u val="none"/>
        <strike val="0"/>
        <sz val="9"/>
        <name val="Verdana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77" formatCode="@"/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</dxf>
    <dxf>
      <border>
        <bottom style="thin"/>
      </border>
    </dxf>
    <dxf>
      <font>
        <i val="0"/>
        <u val="none"/>
        <strike val="0"/>
        <sz val="9"/>
        <name val="Verdana"/>
        <family val="2"/>
        <color auto="1"/>
      </font>
      <fill>
        <patternFill patternType="solid">
          <bgColor rgb="FF0096E0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vertic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vertic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vertic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vertic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vertic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77" formatCode="@"/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</dxf>
    <dxf>
      <border>
        <bottom style="thin"/>
      </border>
    </dxf>
    <dxf>
      <font>
        <i val="0"/>
        <u val="none"/>
        <strike val="0"/>
        <sz val="9"/>
        <name val="Verdana"/>
        <family val="2"/>
        <color auto="1"/>
      </font>
      <fill>
        <patternFill patternType="solid">
          <bgColor rgb="FF0096E0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i val="0"/>
        <u val="none"/>
        <strike val="0"/>
        <sz val="9"/>
        <name val="Verdana"/>
        <family val="2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77" formatCode="@"/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</dxf>
    <dxf>
      <border>
        <bottom style="thin"/>
      </border>
    </dxf>
    <dxf>
      <font>
        <i val="0"/>
        <u val="none"/>
        <strike val="0"/>
        <sz val="9"/>
        <name val="Calibri"/>
        <family val="2"/>
        <color auto="1"/>
      </font>
      <fill>
        <patternFill patternType="solid">
          <bgColor rgb="FF0096E0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i val="0"/>
        <u val="none"/>
        <strike val="0"/>
        <sz val="11"/>
        <name val="Verdana"/>
        <family val="2"/>
        <color theme="1"/>
      </font>
    </dxf>
    <dxf>
      <font>
        <i val="0"/>
        <u val="none"/>
        <strike val="0"/>
        <sz val="11"/>
        <name val="Verdana"/>
        <family val="2"/>
        <color theme="1"/>
      </font>
    </dxf>
    <dxf>
      <font>
        <i val="0"/>
        <u val="none"/>
        <strike val="0"/>
        <sz val="11"/>
        <name val="Verdana"/>
        <family val="2"/>
        <color theme="1"/>
      </font>
      <numFmt numFmtId="164" formatCode="\ #,##0_ &quot;ks&quot;"/>
      <alignment horizontal="center" textRotation="0" wrapText="1" shrinkToFit="1" readingOrder="0"/>
    </dxf>
    <dxf>
      <font>
        <i val="0"/>
        <u val="none"/>
        <strike val="0"/>
        <sz val="11"/>
        <name val="Verdana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11"/>
        <name val="Verdana"/>
        <family val="2"/>
        <color theme="1"/>
      </font>
      <numFmt numFmtId="164" formatCode="\ #,##0_ &quot;ks&quot;"/>
      <alignment horizontal="center" textRotation="0" wrapText="1" shrinkToFit="1" readingOrder="0"/>
    </dxf>
    <dxf>
      <font>
        <i val="0"/>
        <u val="none"/>
        <strike val="0"/>
        <sz val="11"/>
        <name val="Verdana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11"/>
        <name val="Verdana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11"/>
        <name val="Verdana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11"/>
        <name val="Verdana"/>
        <family val="2"/>
        <color theme="1"/>
      </font>
      <numFmt numFmtId="164" formatCode="\ #,##0_ &quot;ks&quot;"/>
      <alignment horizontal="center" textRotation="0" wrapText="1" shrinkToFit="1" readingOrder="0"/>
    </dxf>
    <dxf>
      <font>
        <i val="0"/>
        <u val="none"/>
        <strike val="0"/>
        <sz val="11"/>
        <name val="Verdana"/>
        <family val="2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11"/>
        <name val="Verdana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11"/>
        <name val="Verdana"/>
        <family val="2"/>
        <color theme="1"/>
      </font>
      <numFmt numFmtId="177" formatCode="@"/>
      <alignment horizontal="center" textRotation="0" wrapText="1" shrinkToFit="1" readingOrder="0"/>
    </dxf>
    <dxf>
      <font>
        <i val="0"/>
        <u val="none"/>
        <strike val="0"/>
        <sz val="11"/>
        <name val="Verdana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11"/>
        <name val="Verdana"/>
        <family val="2"/>
        <color theme="1"/>
      </font>
    </dxf>
    <dxf>
      <border>
        <bottom style="thin"/>
      </border>
    </dxf>
    <dxf>
      <font>
        <i val="0"/>
        <u val="none"/>
        <strike val="0"/>
        <sz val="11"/>
        <name val="Calibri"/>
        <family val="2"/>
        <color auto="1"/>
      </font>
      <fill>
        <patternFill patternType="solid">
          <bgColor rgb="FF0096E0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</dxf>
    <dxf>
      <font>
        <i val="0"/>
        <u val="none"/>
        <strike val="0"/>
        <sz val="9"/>
        <name val="Verdana"/>
        <family val="2"/>
        <color theme="1"/>
      </font>
    </dxf>
    <dxf>
      <font>
        <i val="0"/>
        <u val="none"/>
        <strike val="0"/>
        <sz val="9"/>
        <name val="Verdana"/>
        <family val="2"/>
        <color theme="1"/>
      </font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77" formatCode="@"/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</dxf>
    <dxf>
      <border>
        <bottom style="thin"/>
      </border>
    </dxf>
    <dxf>
      <font>
        <i val="0"/>
        <u val="none"/>
        <strike val="0"/>
        <sz val="9"/>
        <name val="Verdana"/>
        <family val="2"/>
        <color auto="1"/>
      </font>
      <fill>
        <patternFill patternType="solid">
          <bgColor rgb="FF0096E0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i val="0"/>
        <u val="none"/>
        <strike val="0"/>
        <sz val="9"/>
        <name val="Verdana"/>
        <family val="2"/>
        <color theme="1"/>
      </font>
    </dxf>
    <dxf>
      <font>
        <i val="0"/>
        <u val="none"/>
        <strike val="0"/>
        <sz val="9"/>
        <name val="Verdana"/>
        <family val="2"/>
        <color theme="1"/>
      </font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77" formatCode="@"/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</dxf>
    <dxf>
      <border>
        <bottom style="thin"/>
      </border>
    </dxf>
    <dxf>
      <font>
        <i val="0"/>
        <u val="none"/>
        <strike val="0"/>
        <sz val="9"/>
        <name val="Verdana"/>
        <family val="2"/>
        <color auto="1"/>
      </font>
      <fill>
        <patternFill patternType="solid">
          <bgColor rgb="FF0096E0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</dxf>
    <dxf>
      <font>
        <i val="0"/>
        <u val="none"/>
        <strike val="0"/>
        <sz val="9"/>
        <name val="Verdana"/>
        <family val="2"/>
        <color theme="1"/>
      </font>
    </dxf>
    <dxf>
      <font>
        <i val="0"/>
        <u val="none"/>
        <strike val="0"/>
        <sz val="9"/>
        <name val="Verdana"/>
        <family val="2"/>
        <color theme="1"/>
      </font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77" formatCode="@"/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</dxf>
    <dxf>
      <border>
        <bottom style="thin"/>
      </border>
    </dxf>
    <dxf>
      <font>
        <i val="0"/>
        <u val="none"/>
        <strike val="0"/>
        <sz val="9"/>
        <name val="Verdana"/>
        <family val="2"/>
        <color auto="1"/>
      </font>
      <fill>
        <patternFill patternType="solid">
          <bgColor rgb="FF0096E0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textRotation="0" wrapText="1" shrinkToFit="1" readingOrder="0"/>
    </dxf>
    <dxf>
      <font>
        <b val="0"/>
        <i val="0"/>
        <u val="none"/>
        <strike val="0"/>
        <sz val="9"/>
        <name val="Verdana"/>
        <family val="2"/>
        <color theme="1"/>
        <condense val="0"/>
        <extend val="0"/>
      </font>
      <numFmt numFmtId="164" formatCode="\ #,##0_ &quot;ks&quot;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Verdana"/>
        <family val="2"/>
        <color theme="1"/>
        <condense val="0"/>
        <extend val="0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77" formatCode="@"/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</dxf>
    <dxf>
      <border>
        <bottom style="thin"/>
      </border>
    </dxf>
    <dxf>
      <font>
        <i val="0"/>
        <u val="none"/>
        <strike val="0"/>
        <sz val="9"/>
        <name val="Verdana"/>
        <family val="2"/>
        <color auto="1"/>
      </font>
      <fill>
        <patternFill patternType="solid">
          <bgColor rgb="FF0096E0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textRotation="0" wrapText="1" shrinkToFit="1" readingOrder="0"/>
    </dxf>
    <dxf>
      <font>
        <b val="0"/>
        <i val="0"/>
        <u val="none"/>
        <strike val="0"/>
        <sz val="9"/>
        <name val="Verdana"/>
        <family val="2"/>
        <color theme="1"/>
        <condense val="0"/>
        <extend val="0"/>
      </font>
      <numFmt numFmtId="164" formatCode="\ #,##0_ &quot;ks&quot;"/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Verdana"/>
        <family val="2"/>
        <color theme="1"/>
        <condense val="0"/>
        <extend val="0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64" formatCode="\ #,##0_ &quot;ks&quot;"/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numFmt numFmtId="177" formatCode="@"/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  <alignment horizontal="center" textRotation="0" wrapText="1" shrinkToFit="1" readingOrder="0"/>
    </dxf>
    <dxf>
      <font>
        <i val="0"/>
        <u val="none"/>
        <strike val="0"/>
        <sz val="9"/>
        <name val="Verdana"/>
        <family val="2"/>
        <color theme="1"/>
      </font>
    </dxf>
    <dxf>
      <border>
        <bottom style="thin"/>
      </border>
    </dxf>
    <dxf>
      <font>
        <i val="0"/>
        <u val="none"/>
        <strike val="0"/>
        <sz val="9"/>
        <name val="Verdana"/>
        <family val="2"/>
        <color auto="1"/>
      </font>
      <fill>
        <patternFill patternType="solid">
          <bgColor rgb="FF0096E0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/>
        <i val="0"/>
        <u val="none"/>
        <strike val="0"/>
        <sz val="9"/>
        <name val="Verdana"/>
        <family val="2"/>
        <color theme="1"/>
        <condense val="0"/>
        <extend val="0"/>
      </font>
      <alignment horizontal="center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Verdana"/>
        <family val="2"/>
        <color theme="1"/>
        <condense val="0"/>
        <extend val="0"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Verdana"/>
        <family val="2"/>
      </font>
      <numFmt numFmtId="164" formatCode="\ #,##0_ &quot;ks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Verdana"/>
        <family val="2"/>
      </font>
      <numFmt numFmtId="164" formatCode="\ #,##0_ &quot;ks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/>
        <i val="0"/>
        <u val="none"/>
        <strike val="0"/>
        <sz val="9"/>
        <name val="Verdana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Verdana"/>
        <family val="2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Verdana"/>
        <family val="2"/>
      </font>
      <alignment horizontal="center" vertical="center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Verdana"/>
        <family val="2"/>
      </font>
    </dxf>
    <dxf>
      <border>
        <bottom style="thin"/>
      </border>
    </dxf>
    <dxf>
      <font>
        <i val="0"/>
        <u val="none"/>
        <strike val="0"/>
        <sz val="9"/>
        <name val="Verdana"/>
        <family val="2"/>
        <color auto="1"/>
      </font>
      <fill>
        <patternFill patternType="solid">
          <bgColor rgb="FF0096E0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2" name="Tabulka12" displayName="Tabulka12" ref="A1:G12" totalsRowShown="0" headerRowDxfId="172" dataDxfId="170" tableBorderDxfId="169" headerRowBorderDxfId="171" totalsRowBorderDxfId="168">
  <autoFilter ref="A1:G12"/>
  <tableColumns count="7">
    <tableColumn id="1" name="ČÍSLO POLOŽKY" dataDxfId="167"/>
    <tableColumn id="2" name="NÁZEV" dataDxfId="166"/>
    <tableColumn id="3" name="Typ Svítidla" dataDxfId="165"/>
    <tableColumn id="4" name="POČET STVAJÍCÍCH SVÍTIDEL" dataDxfId="164"/>
    <tableColumn id="5" name="POČET NAVRHOVANÝCH SVÍTIDEL" dataDxfId="163"/>
    <tableColumn id="6" name="JEDNOTKOVÁ NABÍDKOVÁ CENA V Kč BEZ DPH" dataDxfId="162"/>
    <tableColumn id="7" name="CELKOVÁ NABÍDKOVÁ CENA V Kč BEZ DPH" dataDxfId="161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9" name="Tabulka1345678910" displayName="Tabulka1345678910" ref="A1:M46" totalsRowShown="0" headerRowDxfId="32" dataDxfId="30" headerRowBorderDxfId="31">
  <autoFilter ref="A1:M46"/>
  <sortState ref="A2:M48">
    <sortCondition sortBy="value" ref="B2:B48"/>
  </sortState>
  <tableColumns count="13">
    <tableColumn id="1" name="room" dataDxfId="29"/>
    <tableColumn id="2" name="místnost" dataDxfId="28"/>
    <tableColumn id="3" name="typ místnosti" dataDxfId="27"/>
    <tableColumn id="16" name="POZNÁMKA" dataDxfId="26"/>
    <tableColumn id="4" name="LED panel 600x600mm (instalace do podhledu)" dataDxfId="25"/>
    <tableColumn id="6" name="LED panel nouzový 600x600mm (instalace do podhledu)" dataDxfId="24"/>
    <tableColumn id="13" name="LED panel stmívací 600x600mm (instalace do podhledu)" dataDxfId="23"/>
    <tableColumn id="14" name="LED panel smívací nouzový 600x600mm (instalace do podhledu)" dataDxfId="22"/>
    <tableColumn id="8" name="Kruhové  svítidlo LED přisazené; průměr 300mm" dataDxfId="21"/>
    <tableColumn id="10" name="Kruhové  svítidlo LED nouzové přisazené; průměr 300mm" dataDxfId="20"/>
    <tableColumn id="9" name="LED panel 1200x300 (instalace do podhledu)" dataDxfId="19"/>
    <tableColumn id="15" name="LED panel nouzový 1200x300mm (instalace do podhledu)" dataDxfId="18"/>
    <tableColumn id="17" name="Stmívač ABB Tango - bílá, otočný ovladač" dataDxfId="17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id="10" name="Tabulka134567891011" displayName="Tabulka134567891011" ref="A1:O46" totalsRowShown="0" headerRowDxfId="16" dataDxfId="15">
  <autoFilter ref="A1:O46"/>
  <tableColumns count="15">
    <tableColumn id="1" name="room" dataDxfId="14"/>
    <tableColumn id="2" name="místnost" dataDxfId="13"/>
    <tableColumn id="3" name="typ místnosti" dataDxfId="12"/>
    <tableColumn id="16" name="POZNÁMKA" dataDxfId="11"/>
    <tableColumn id="4" name="LED panel 600x600mm (instalace do podhledu)" dataDxfId="10"/>
    <tableColumn id="6" name="LED panel nouzový 600x600mm (instalace do podhledu)" dataDxfId="9"/>
    <tableColumn id="13" name="LED panel stmívací 600x600mm (instalace do podhledu)" dataDxfId="8"/>
    <tableColumn id="14" name="LED panel smívací nouzový 600x600mm (instalace do podhledu)" dataDxfId="7"/>
    <tableColumn id="8" name="Kruhové  svítidlo LED přisazené; průměr 300mm" dataDxfId="6"/>
    <tableColumn id="10" name="Kruhové  svítidlo LED nouzové přisazené; průměr 300mm" dataDxfId="5"/>
    <tableColumn id="9" name="LED panel 1200x300 (instalace do podhledu)" dataDxfId="4"/>
    <tableColumn id="11" name="LED panel stmívací nouzový 1200x300mm (instalace do podhledu)" dataDxfId="3"/>
    <tableColumn id="12" name="LED panel stmívací 1200x300mm (instalace do podhledu)" dataDxfId="2"/>
    <tableColumn id="15" name="LED panel nouzový 1200x300mm (instalace do podhledu)" dataDxfId="1"/>
    <tableColumn id="17" name="Stmívač ABB Tango - bílá, otočný ovladač" dataDxfId="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1" name="Tabulka1" displayName="Tabulka1" ref="A1:M46" totalsRowShown="0" headerRowDxfId="160" dataDxfId="158" headerRowBorderDxfId="159">
  <autoFilter ref="A1:M46"/>
  <sortState ref="A2:M46">
    <sortCondition sortBy="value" ref="B2:B46"/>
  </sortState>
  <tableColumns count="13">
    <tableColumn id="1" name="room" dataDxfId="157"/>
    <tableColumn id="2" name="místnost" dataDxfId="156"/>
    <tableColumn id="3" name="typ místnosti" dataDxfId="155"/>
    <tableColumn id="16" name="POZNÁMKA" dataDxfId="154"/>
    <tableColumn id="4" name="LED panel 600x600mm (instalace do podhledu)" dataDxfId="153"/>
    <tableColumn id="6" name="LED panel nouzový 600x600mm (instalace do podhledu)" dataDxfId="152"/>
    <tableColumn id="13" name="LED panel stmívací 600x600mm (instalace do podhledu)" dataDxfId="151"/>
    <tableColumn id="14" name="LED panel smívací nouzový 600x600mm (instalace do podhledu)" dataDxfId="150"/>
    <tableColumn id="15" name="Kruhové  svítidlo LED přisazené; průměr 300mm" dataDxfId="149"/>
    <tableColumn id="17" name="Kruhové  svítidlo LED nouzové přisazené; průměr 300mm" dataDxfId="148"/>
    <tableColumn id="8" name="LED panel 1200x300 (instalace do podhledu)" dataDxfId="147"/>
    <tableColumn id="11" name="LED panel nouzový 1200x300mm (instalace do podhledu)" dataDxfId="146"/>
    <tableColumn id="12" name="Stmívač ABB Tango - bílá, otočný ovladač" dataDxfId="145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2" name="Tabulka13" displayName="Tabulka13" ref="A1:M46" totalsRowShown="0" headerRowDxfId="144" dataDxfId="142" headerRowBorderDxfId="143">
  <autoFilter ref="A1:M46"/>
  <sortState ref="A2:M48">
    <sortCondition sortBy="value" ref="B2:B48"/>
  </sortState>
  <tableColumns count="13">
    <tableColumn id="1" name="room" dataDxfId="141"/>
    <tableColumn id="2" name="místnost" dataDxfId="140"/>
    <tableColumn id="3" name="typ místnosti" dataDxfId="139"/>
    <tableColumn id="16" name="POZNÁMKA" dataDxfId="138"/>
    <tableColumn id="4" name="LED panel 600x600mm (instalace do podhledu)" dataDxfId="137"/>
    <tableColumn id="6" name="LED panel nouzový 600x600mm (instalace do podhledu)" dataDxfId="136"/>
    <tableColumn id="13" name="LED panel stmívací 600x600mm (instalace do podhledu)" dataDxfId="135"/>
    <tableColumn id="14" name="LED panel smívací nouzový 600x600mm (instalace do podhledu)" dataDxfId="134"/>
    <tableColumn id="17" name="Kruhové  svítidlo LED přisazené; průměr 300mm" dataDxfId="133"/>
    <tableColumn id="15" name="Kruhové  svítidlo LED nouzové přisazené; průměr 300mm" dataDxfId="132"/>
    <tableColumn id="8" name="LED panel 1200x300 (instalace do podhledu)" dataDxfId="131"/>
    <tableColumn id="11" name="LED panel nouzový 1200x300mm (instalace do podhledu)" dataDxfId="130"/>
    <tableColumn id="12" name="Stmívač ABB Tango - bílá, otočný ovladač" dataDxfId="129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3" name="Tabulka134" displayName="Tabulka134" ref="A1:M47" totalsRowShown="0" headerRowDxfId="128" dataDxfId="126" headerRowBorderDxfId="127">
  <autoFilter ref="A1:M47"/>
  <sortState ref="A2:M49">
    <sortCondition sortBy="value" ref="B2:B49"/>
  </sortState>
  <tableColumns count="13">
    <tableColumn id="1" name="room" dataDxfId="125"/>
    <tableColumn id="2" name="místnost" dataDxfId="124"/>
    <tableColumn id="3" name="typ místnosti" dataDxfId="123"/>
    <tableColumn id="16" name="POZNÁMKA" dataDxfId="122"/>
    <tableColumn id="4" name="LED panel 600x600mm (instalace do podhledu)" dataDxfId="121"/>
    <tableColumn id="6" name="LED panel nouzový 600x600mm (instalace do podhledu)" dataDxfId="120"/>
    <tableColumn id="13" name="LED panel stmívací 600x600mm (instalace do podhledu)" dataDxfId="119"/>
    <tableColumn id="14" name="LED panel smívací nouzový 600x600mm (instalace do podhledu)" dataDxfId="118"/>
    <tableColumn id="8" name="Kruhové  svítidlo LED přisazené; průměr 300mm" dataDxfId="117"/>
    <tableColumn id="10" name="Kruhové  svítidlo LED nouzové přisazené; průměr 300mm" dataDxfId="116"/>
    <tableColumn id="9" name="LED panel 1200x300 (instalace do podhledu)" dataDxfId="115"/>
    <tableColumn id="15" name="LED panel nouzový 1200x300mm (instalace do podhledu)" dataDxfId="114"/>
    <tableColumn id="17" name="Stmívač ABB Tango - bílá, otočný ovladač" dataDxfId="113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4" name="Tabulka1345" displayName="Tabulka1345" ref="A1:M46" totalsRowShown="0" headerRowDxfId="112" dataDxfId="110" headerRowBorderDxfId="111">
  <autoFilter ref="A1:M46"/>
  <sortState ref="A2:K48">
    <sortCondition sortBy="value" ref="B2:B48"/>
  </sortState>
  <tableColumns count="13">
    <tableColumn id="1" name="room" dataDxfId="109"/>
    <tableColumn id="2" name="místnost" dataDxfId="108"/>
    <tableColumn id="3" name="typ místnosti" dataDxfId="107"/>
    <tableColumn id="16" name="POZNÁMKA" dataDxfId="106"/>
    <tableColumn id="4" name="LED panel 600x600mm (instalace do podhledu)" dataDxfId="105"/>
    <tableColumn id="6" name="LED panel nouzový 600x600mm (instalace do podhledu)" dataDxfId="104"/>
    <tableColumn id="13" name="LED panel stmívací 600x600mm (instalace do podhledu)" dataDxfId="103"/>
    <tableColumn id="14" name="LED panel smívací nouzový 600x600mm (instalace do podhledu)" dataDxfId="102"/>
    <tableColumn id="8" name="Kruhové  svítidlo LED přisazené; průměr 300mm" dataDxfId="101"/>
    <tableColumn id="10" name="Kruhové  svítidlo LED nouzové přisazené; průměr 300mm" dataDxfId="100"/>
    <tableColumn id="9" name="LED panel 1200x300 (instalace do podhledu)" dataDxfId="99"/>
    <tableColumn id="15" name="LED panel nouzový 1200x300mm (instalace do podhledu)" dataDxfId="98"/>
    <tableColumn id="17" name="Stmívač ABB Tango - bílá, otočný ovladač" dataDxfId="97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5" name="Tabulka13456" displayName="Tabulka13456" ref="A1:M46" totalsRowShown="0" headerRowDxfId="96" dataDxfId="94" headerRowBorderDxfId="95">
  <autoFilter ref="A1:M46"/>
  <sortState ref="A2:K48">
    <sortCondition sortBy="value" ref="B2:B48"/>
  </sortState>
  <tableColumns count="13">
    <tableColumn id="1" name="room" dataDxfId="93"/>
    <tableColumn id="2" name="místnost" dataDxfId="92"/>
    <tableColumn id="3" name="typ místnosti" dataDxfId="91"/>
    <tableColumn id="16" name="POZNÁMKA" dataDxfId="90"/>
    <tableColumn id="4" name="LED panel 600x600mm (instalace do podhledu)" dataDxfId="89"/>
    <tableColumn id="6" name="LED panel nouzový 600x600mm (instalace do podhledu)" dataDxfId="88"/>
    <tableColumn id="13" name="LED panel stmívací 600x600mm (instalace do podhledu)" dataDxfId="87"/>
    <tableColumn id="14" name="LED panel smívací nouzový 600x600mm (instalace do podhledu)" dataDxfId="86"/>
    <tableColumn id="8" name="Kruhové  svítidlo LED přisazené; průměr 300mm" dataDxfId="85"/>
    <tableColumn id="10" name="Kruhové  svítidlo LED nouzové přisazené; průměr 300mm" dataDxfId="84"/>
    <tableColumn id="9" name="LED panel 1200x300 (instalace do podhledu)" dataDxfId="83"/>
    <tableColumn id="15" name="LED panel nouzový 1200x300mm (instalace do podhledu)" dataDxfId="82"/>
    <tableColumn id="17" name="Stmívač ABB Tango - bílá, otočný ovladač" dataDxfId="81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6" name="Tabulka134567" displayName="Tabulka134567" ref="A1:M46" totalsRowShown="0" headerRowDxfId="80" dataDxfId="78" headerRowBorderDxfId="79">
  <autoFilter ref="A1:M46"/>
  <sortState ref="A2:K48">
    <sortCondition sortBy="value" ref="B2:B48"/>
  </sortState>
  <tableColumns count="13">
    <tableColumn id="1" name="room" dataDxfId="77"/>
    <tableColumn id="2" name="místnost" dataDxfId="76"/>
    <tableColumn id="3" name="typ místnosti" dataDxfId="75"/>
    <tableColumn id="16" name="POZNÁMKA" dataDxfId="74"/>
    <tableColumn id="4" name="LED panel 600x600mm (instalace do podhledu)" dataDxfId="73"/>
    <tableColumn id="6" name="LED panel nouzový 600x600mm (instalace do podhledu)" dataDxfId="72"/>
    <tableColumn id="13" name="LED panel stmívací 600x600mm (instalace do podhledu)" dataDxfId="71"/>
    <tableColumn id="14" name="LED panel smívací nouzový 600x600mm (instalace do podhledu)" dataDxfId="70"/>
    <tableColumn id="8" name="Kruhové  svítidlo LED přisazené; průměr 300mm" dataDxfId="69"/>
    <tableColumn id="10" name="Kruhové  svítidlo LED nouzové přisazené; průměr 300mm" dataDxfId="68"/>
    <tableColumn id="9" name="LED panel 1200x300 (instalace do podhledu)" dataDxfId="67"/>
    <tableColumn id="15" name="LED panel nouzový 1200x300mm (instalace do podhledu)" dataDxfId="66"/>
    <tableColumn id="17" name="Stmívač ABB Tango - bílá, otočný ovladač" dataDxfId="65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7" name="Tabulka1345678" displayName="Tabulka1345678" ref="A1:M46" totalsRowShown="0" headerRowDxfId="64" dataDxfId="62" headerRowBorderDxfId="63">
  <autoFilter ref="A1:M46"/>
  <tableColumns count="13">
    <tableColumn id="1" name="room" dataDxfId="61"/>
    <tableColumn id="2" name="místnost" dataDxfId="60"/>
    <tableColumn id="3" name="typ místnosti" dataDxfId="59"/>
    <tableColumn id="16" name="POZNÁMKA" dataDxfId="58"/>
    <tableColumn id="4" name="LED panel 600x600mm (instalace do podhledu)" dataDxfId="57"/>
    <tableColumn id="6" name="LED panel nouzový 600x600mm (instalace do podhledu)" dataDxfId="56"/>
    <tableColumn id="13" name="LED panel stmívací 600x600mm (instalace do podhledu)" dataDxfId="55"/>
    <tableColumn id="14" name="LED panel smívací nouzový 600x600mm (instalace do podhledu)" dataDxfId="54"/>
    <tableColumn id="8" name="Kruhové  svítidlo LED přisazené; průměr 300mm" dataDxfId="53"/>
    <tableColumn id="10" name="Kruhové  svítidlo LED nouzové přisazené; průměr 300mm" dataDxfId="52"/>
    <tableColumn id="9" name="LED panel 1200x300 (instalace do podhledu)" dataDxfId="51"/>
    <tableColumn id="15" name="LED panel nouzový 1200x300mm (instalace do podhledu)" dataDxfId="50"/>
    <tableColumn id="17" name="Stmívač ABB Tango - bílá, otočný ovladač" dataDxfId="49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8" name="Tabulka13456789" displayName="Tabulka13456789" ref="A1:M46" totalsRowShown="0" headerRowDxfId="48" dataDxfId="46" headerRowBorderDxfId="47">
  <autoFilter ref="A1:M46"/>
  <sortState ref="A2:M46">
    <sortCondition sortBy="value" ref="B2:B46"/>
  </sortState>
  <tableColumns count="13">
    <tableColumn id="1" name="room" dataDxfId="45"/>
    <tableColumn id="2" name="místnost" dataDxfId="44"/>
    <tableColumn id="3" name="typ místnosti" dataDxfId="43"/>
    <tableColumn id="16" name="POZNÁMKA" dataDxfId="42"/>
    <tableColumn id="4" name="LED panel 600x600mm (instalace do podhledu)" dataDxfId="41"/>
    <tableColumn id="6" name="LED panel nouzový 600x600mm (instalace do podhledu)" dataDxfId="40"/>
    <tableColumn id="13" name="LED panel stmívací 600x600mm (instalace do podhledu)" dataDxfId="39"/>
    <tableColumn id="14" name="LED panel smívací nouzový 600x600mm (instalace do podhledu)" dataDxfId="38"/>
    <tableColumn id="8" name="Kruhové  svítidlo LED přisazené; průměr 300mm" dataDxfId="37"/>
    <tableColumn id="10" name="Kruhové  svítidlo LED nouzové přisazené; průměr 300mm" dataDxfId="36"/>
    <tableColumn id="9" name="LED panel 1200x300 (instalace do podhledu)" dataDxfId="35"/>
    <tableColumn id="15" name="LED panel nouzový 1200x300mm (instalace do podhledu)" dataDxfId="34"/>
    <tableColumn id="17" name="Stmívač ABB Tango - bílá, otočný ovladač" dataDxfId="33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E300A-E790-461C-9D19-8D8F95A3F5EC}">
  <dimension ref="A1:G12"/>
  <sheetViews>
    <sheetView workbookViewId="0" topLeftCell="A1">
      <selection activeCell="B13" sqref="B13"/>
    </sheetView>
  </sheetViews>
  <sheetFormatPr defaultColWidth="9.140625" defaultRowHeight="15"/>
  <cols>
    <col min="1" max="1" width="11.140625" style="11" customWidth="1"/>
    <col min="2" max="2" width="24.28125" style="10" customWidth="1"/>
    <col min="3" max="3" width="26.8515625" style="10" customWidth="1"/>
    <col min="4" max="4" width="14.421875" style="11" customWidth="1"/>
    <col min="5" max="5" width="18.140625" style="11" customWidth="1"/>
    <col min="6" max="6" width="16.421875" style="19" customWidth="1"/>
    <col min="7" max="7" width="19.00390625" style="11" customWidth="1"/>
  </cols>
  <sheetData>
    <row r="1" spans="1:7" s="1" customFormat="1" ht="45.75" customHeight="1">
      <c r="A1" s="47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9" t="s">
        <v>5</v>
      </c>
      <c r="G1" s="50" t="s">
        <v>6</v>
      </c>
    </row>
    <row r="2" spans="1:7" ht="38.25" customHeight="1">
      <c r="A2" s="60">
        <v>1</v>
      </c>
      <c r="B2" s="61" t="s">
        <v>7</v>
      </c>
      <c r="C2" s="64"/>
      <c r="D2" s="62">
        <f>SUM('BUDOVA 1_1.NP:BUDOVA 4_1.PP - 4.NP'!E$46)</f>
        <v>586</v>
      </c>
      <c r="E2" s="65"/>
      <c r="F2" s="54"/>
      <c r="G2" s="63">
        <f>E2*F2</f>
        <v>0</v>
      </c>
    </row>
    <row r="3" spans="1:7" ht="43.5" customHeight="1">
      <c r="A3" s="51">
        <v>2</v>
      </c>
      <c r="B3" s="52" t="s">
        <v>8</v>
      </c>
      <c r="C3" s="64"/>
      <c r="D3" s="53">
        <f>SUM('BUDOVA 1_1.NP:BUDOVA 4_1.PP - 4.NP'!F$46)</f>
        <v>71</v>
      </c>
      <c r="E3" s="65"/>
      <c r="F3" s="54"/>
      <c r="G3" s="63">
        <f aca="true" t="shared" si="0" ref="G3:G11">E3*F3</f>
        <v>0</v>
      </c>
    </row>
    <row r="4" spans="1:7" ht="45.75" customHeight="1">
      <c r="A4" s="60">
        <v>3</v>
      </c>
      <c r="B4" s="61" t="s">
        <v>9</v>
      </c>
      <c r="C4" s="64"/>
      <c r="D4" s="62">
        <f>SUM('BUDOVA 1_1.NP:BUDOVA 4_1.PP - 4.NP'!G$46)</f>
        <v>36</v>
      </c>
      <c r="E4" s="65"/>
      <c r="F4" s="54"/>
      <c r="G4" s="63">
        <f t="shared" si="0"/>
        <v>0</v>
      </c>
    </row>
    <row r="5" spans="1:7" ht="44.25" customHeight="1">
      <c r="A5" s="51">
        <v>4</v>
      </c>
      <c r="B5" s="52" t="s">
        <v>10</v>
      </c>
      <c r="C5" s="64"/>
      <c r="D5" s="53">
        <f>SUM('BUDOVA 1_1.NP:BUDOVA 4_1.PP - 4.NP'!H$46)</f>
        <v>4</v>
      </c>
      <c r="E5" s="65"/>
      <c r="F5" s="54"/>
      <c r="G5" s="63">
        <f t="shared" si="0"/>
        <v>0</v>
      </c>
    </row>
    <row r="6" spans="1:7" ht="42" customHeight="1">
      <c r="A6" s="60">
        <v>5</v>
      </c>
      <c r="B6" s="61" t="s">
        <v>11</v>
      </c>
      <c r="C6" s="64"/>
      <c r="D6" s="62">
        <f>SUM('BUDOVA 1_1.NP:BUDOVA 4_1.PP - 4.NP'!I$46)</f>
        <v>67</v>
      </c>
      <c r="E6" s="65"/>
      <c r="F6" s="54"/>
      <c r="G6" s="63">
        <f t="shared" si="0"/>
        <v>0</v>
      </c>
    </row>
    <row r="7" spans="1:7" ht="41.25" customHeight="1">
      <c r="A7" s="51">
        <v>6</v>
      </c>
      <c r="B7" s="52" t="s">
        <v>12</v>
      </c>
      <c r="C7" s="64"/>
      <c r="D7" s="53">
        <f>SUM('BUDOVA 1_1.NP:BUDOVA 4_1.PP - 4.NP'!J$46)</f>
        <v>35</v>
      </c>
      <c r="E7" s="65"/>
      <c r="F7" s="54"/>
      <c r="G7" s="63">
        <f t="shared" si="0"/>
        <v>0</v>
      </c>
    </row>
    <row r="8" spans="1:7" ht="34.5" customHeight="1">
      <c r="A8" s="60">
        <v>7</v>
      </c>
      <c r="B8" s="61" t="s">
        <v>13</v>
      </c>
      <c r="C8" s="64"/>
      <c r="D8" s="62">
        <f>SUM('BUDOVA 1_1.NP:BUDOVA 4_1.PP - 4.NP'!K$46)</f>
        <v>17</v>
      </c>
      <c r="E8" s="65"/>
      <c r="F8" s="54"/>
      <c r="G8" s="63">
        <f t="shared" si="0"/>
        <v>0</v>
      </c>
    </row>
    <row r="9" spans="1:7" ht="57.75" customHeight="1">
      <c r="A9" s="51">
        <v>10</v>
      </c>
      <c r="B9" s="52" t="s">
        <v>14</v>
      </c>
      <c r="C9" s="64"/>
      <c r="D9" s="53">
        <f>SUM('BUDOVA 1_1.NP:BUDOVA 4_1.PP - 4.NP'!L$46)</f>
        <v>3</v>
      </c>
      <c r="E9" s="65"/>
      <c r="F9" s="54"/>
      <c r="G9" s="63">
        <f t="shared" si="0"/>
        <v>0</v>
      </c>
    </row>
    <row r="10" spans="1:7" ht="27" customHeight="1">
      <c r="A10" s="60">
        <v>11</v>
      </c>
      <c r="B10" s="61" t="s">
        <v>15</v>
      </c>
      <c r="C10" s="64"/>
      <c r="D10" s="62">
        <f>SUM('BUDOVA 1_1.NP:BUDOVA 4_1.PP - 4.NP'!M$46)</f>
        <v>15</v>
      </c>
      <c r="E10" s="65"/>
      <c r="F10" s="54"/>
      <c r="G10" s="63">
        <f t="shared" si="0"/>
        <v>0</v>
      </c>
    </row>
    <row r="11" spans="1:7" ht="26.25" customHeight="1">
      <c r="A11" s="51">
        <v>12</v>
      </c>
      <c r="B11" s="52" t="s">
        <v>16</v>
      </c>
      <c r="C11" s="64"/>
      <c r="D11" s="53">
        <f>SUM(D2:D9)</f>
        <v>819</v>
      </c>
      <c r="E11" s="65"/>
      <c r="F11" s="54"/>
      <c r="G11" s="63">
        <f t="shared" si="0"/>
        <v>0</v>
      </c>
    </row>
    <row r="12" spans="1:7" ht="39" customHeight="1">
      <c r="A12" s="56">
        <v>13</v>
      </c>
      <c r="B12" s="57" t="s">
        <v>17</v>
      </c>
      <c r="C12" s="57"/>
      <c r="D12" s="58"/>
      <c r="E12" s="58"/>
      <c r="F12" s="59"/>
      <c r="G12" s="55">
        <f>SUM(G2:G11)</f>
        <v>0</v>
      </c>
    </row>
    <row r="13" ht="69.65" customHeight="1"/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&amp;CVZ2020011 Dodávka svítidel v objektech SPCSS
Příloha č. 2 Formulář technické specifikace včetně nabídkové ceny pro účely hodnocení veřejné zakázky</oddHeader>
  </headerFooter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3692D-838A-42F3-89AF-1A7CD6601D83}">
  <sheetPr>
    <pageSetUpPr fitToPage="1"/>
  </sheetPr>
  <dimension ref="A1:P48"/>
  <sheetViews>
    <sheetView zoomScale="85" zoomScaleNormal="85" workbookViewId="0" topLeftCell="A1">
      <pane ySplit="1" topLeftCell="A2" activePane="bottomLeft" state="frozen"/>
      <selection pane="topLeft" activeCell="K1" sqref="K1"/>
      <selection pane="bottomLeft" activeCell="M16" sqref="M16"/>
    </sheetView>
  </sheetViews>
  <sheetFormatPr defaultColWidth="9.140625" defaultRowHeight="15"/>
  <cols>
    <col min="1" max="1" width="17.421875" style="2" customWidth="1"/>
    <col min="2" max="2" width="10.8515625" style="3" customWidth="1"/>
    <col min="3" max="3" width="14.7109375" style="2" customWidth="1"/>
    <col min="4" max="4" width="19.7109375" style="2" customWidth="1"/>
    <col min="5" max="8" width="13.28125" style="2" customWidth="1"/>
    <col min="9" max="9" width="13.28125" style="0" customWidth="1"/>
    <col min="10" max="12" width="13.28125" style="2" customWidth="1"/>
    <col min="13" max="13" width="13.28125" style="0" customWidth="1"/>
    <col min="14" max="14" width="24.7109375" style="0" customWidth="1"/>
  </cols>
  <sheetData>
    <row r="1" spans="1:16" ht="116.5" customHeight="1">
      <c r="A1" s="75" t="s">
        <v>18</v>
      </c>
      <c r="B1" s="76" t="s">
        <v>19</v>
      </c>
      <c r="C1" s="75" t="s">
        <v>20</v>
      </c>
      <c r="D1" s="75" t="s">
        <v>21</v>
      </c>
      <c r="E1" s="198" t="s">
        <v>7</v>
      </c>
      <c r="F1" s="198" t="s">
        <v>8</v>
      </c>
      <c r="G1" s="198" t="s">
        <v>9</v>
      </c>
      <c r="H1" s="198" t="s">
        <v>10</v>
      </c>
      <c r="I1" s="168" t="s">
        <v>11</v>
      </c>
      <c r="J1" s="168" t="s">
        <v>12</v>
      </c>
      <c r="K1" s="198" t="s">
        <v>13</v>
      </c>
      <c r="L1" s="168" t="s">
        <v>14</v>
      </c>
      <c r="M1" s="168" t="s">
        <v>22</v>
      </c>
      <c r="N1" s="1"/>
      <c r="O1" s="1"/>
      <c r="P1" s="1"/>
    </row>
    <row r="2" spans="1:13" ht="15">
      <c r="A2" s="141">
        <v>1</v>
      </c>
      <c r="B2" s="142" t="s">
        <v>132</v>
      </c>
      <c r="C2" s="143" t="s">
        <v>26</v>
      </c>
      <c r="D2" s="143"/>
      <c r="E2" s="144">
        <v>8</v>
      </c>
      <c r="F2" s="196"/>
      <c r="G2" s="196"/>
      <c r="H2" s="196"/>
      <c r="I2" s="196"/>
      <c r="J2" s="196"/>
      <c r="K2" s="196"/>
      <c r="L2" s="196"/>
      <c r="M2" s="197"/>
    </row>
    <row r="3" spans="1:13" ht="15">
      <c r="A3" s="83">
        <v>2</v>
      </c>
      <c r="B3" s="84" t="s">
        <v>133</v>
      </c>
      <c r="C3" s="85" t="s">
        <v>26</v>
      </c>
      <c r="D3" s="85"/>
      <c r="E3" s="92">
        <v>8</v>
      </c>
      <c r="F3" s="189"/>
      <c r="G3" s="189"/>
      <c r="H3" s="189"/>
      <c r="I3" s="189"/>
      <c r="J3" s="189"/>
      <c r="K3" s="189"/>
      <c r="L3" s="189"/>
      <c r="M3" s="190"/>
    </row>
    <row r="4" spans="1:13" ht="15">
      <c r="A4" s="83">
        <v>3</v>
      </c>
      <c r="B4" s="84" t="s">
        <v>134</v>
      </c>
      <c r="C4" s="85" t="s">
        <v>26</v>
      </c>
      <c r="D4" s="85"/>
      <c r="E4" s="92">
        <v>8</v>
      </c>
      <c r="F4" s="189"/>
      <c r="G4" s="189"/>
      <c r="H4" s="189"/>
      <c r="I4" s="189"/>
      <c r="J4" s="189"/>
      <c r="K4" s="189"/>
      <c r="L4" s="189"/>
      <c r="M4" s="190"/>
    </row>
    <row r="5" spans="1:13" ht="15">
      <c r="A5" s="83">
        <v>4</v>
      </c>
      <c r="B5" s="84" t="s">
        <v>135</v>
      </c>
      <c r="C5" s="85" t="s">
        <v>26</v>
      </c>
      <c r="D5" s="85"/>
      <c r="E5" s="92">
        <v>8</v>
      </c>
      <c r="F5" s="189"/>
      <c r="G5" s="189"/>
      <c r="H5" s="189"/>
      <c r="I5" s="189"/>
      <c r="J5" s="189"/>
      <c r="K5" s="189"/>
      <c r="L5" s="189"/>
      <c r="M5" s="190"/>
    </row>
    <row r="6" spans="1:13" ht="15">
      <c r="A6" s="83">
        <v>5</v>
      </c>
      <c r="B6" s="84" t="s">
        <v>136</v>
      </c>
      <c r="C6" s="85" t="s">
        <v>26</v>
      </c>
      <c r="D6" s="191"/>
      <c r="E6" s="92">
        <v>8</v>
      </c>
      <c r="F6" s="189"/>
      <c r="G6" s="189"/>
      <c r="H6" s="189"/>
      <c r="I6" s="189"/>
      <c r="J6" s="189"/>
      <c r="K6" s="189"/>
      <c r="L6" s="189"/>
      <c r="M6" s="190"/>
    </row>
    <row r="7" spans="1:13" ht="15">
      <c r="A7" s="83">
        <v>6</v>
      </c>
      <c r="B7" s="84" t="s">
        <v>137</v>
      </c>
      <c r="C7" s="85" t="s">
        <v>26</v>
      </c>
      <c r="D7" s="85"/>
      <c r="E7" s="92">
        <v>8</v>
      </c>
      <c r="F7" s="189"/>
      <c r="G7" s="189"/>
      <c r="H7" s="189"/>
      <c r="I7" s="189"/>
      <c r="J7" s="189"/>
      <c r="K7" s="189"/>
      <c r="L7" s="189"/>
      <c r="M7" s="190"/>
    </row>
    <row r="8" spans="1:13" ht="15">
      <c r="A8" s="83">
        <v>7</v>
      </c>
      <c r="B8" s="84" t="s">
        <v>138</v>
      </c>
      <c r="C8" s="85" t="s">
        <v>26</v>
      </c>
      <c r="D8" s="85"/>
      <c r="E8" s="92">
        <v>8</v>
      </c>
      <c r="F8" s="189"/>
      <c r="G8" s="189"/>
      <c r="H8" s="189"/>
      <c r="I8" s="189"/>
      <c r="J8" s="189"/>
      <c r="K8" s="189"/>
      <c r="L8" s="189"/>
      <c r="M8" s="190"/>
    </row>
    <row r="9" spans="1:13" ht="15">
      <c r="A9" s="83">
        <v>8</v>
      </c>
      <c r="B9" s="84" t="s">
        <v>139</v>
      </c>
      <c r="C9" s="85" t="s">
        <v>26</v>
      </c>
      <c r="D9" s="85"/>
      <c r="E9" s="92">
        <v>8</v>
      </c>
      <c r="F9" s="189"/>
      <c r="G9" s="189"/>
      <c r="H9" s="189"/>
      <c r="I9" s="189"/>
      <c r="J9" s="189"/>
      <c r="K9" s="189"/>
      <c r="L9" s="189"/>
      <c r="M9" s="190"/>
    </row>
    <row r="10" spans="1:13" ht="15">
      <c r="A10" s="83">
        <v>9</v>
      </c>
      <c r="B10" s="84" t="s">
        <v>140</v>
      </c>
      <c r="C10" s="85" t="s">
        <v>26</v>
      </c>
      <c r="D10" s="85"/>
      <c r="E10" s="92">
        <v>6</v>
      </c>
      <c r="F10" s="189"/>
      <c r="G10" s="189"/>
      <c r="H10" s="189"/>
      <c r="I10" s="189"/>
      <c r="J10" s="189"/>
      <c r="K10" s="189"/>
      <c r="L10" s="189"/>
      <c r="M10" s="190"/>
    </row>
    <row r="11" spans="1:13" ht="15">
      <c r="A11" s="83">
        <v>10</v>
      </c>
      <c r="B11" s="84" t="s">
        <v>141</v>
      </c>
      <c r="C11" s="85" t="s">
        <v>26</v>
      </c>
      <c r="D11" s="85"/>
      <c r="E11" s="86"/>
      <c r="F11" s="189"/>
      <c r="G11" s="130">
        <v>10</v>
      </c>
      <c r="H11" s="189"/>
      <c r="I11" s="189"/>
      <c r="J11" s="189"/>
      <c r="K11" s="189"/>
      <c r="L11" s="189"/>
      <c r="M11" s="192">
        <v>3</v>
      </c>
    </row>
    <row r="12" spans="1:13" ht="15">
      <c r="A12" s="83">
        <v>11</v>
      </c>
      <c r="B12" s="84" t="s">
        <v>142</v>
      </c>
      <c r="C12" s="85" t="s">
        <v>26</v>
      </c>
      <c r="D12" s="85"/>
      <c r="E12" s="92">
        <v>8</v>
      </c>
      <c r="F12" s="189"/>
      <c r="G12" s="189"/>
      <c r="H12" s="189"/>
      <c r="I12" s="189"/>
      <c r="J12" s="189"/>
      <c r="K12" s="189"/>
      <c r="L12" s="189"/>
      <c r="M12" s="190"/>
    </row>
    <row r="13" spans="1:13" ht="15">
      <c r="A13" s="83">
        <v>12</v>
      </c>
      <c r="B13" s="84" t="s">
        <v>143</v>
      </c>
      <c r="C13" s="85" t="s">
        <v>26</v>
      </c>
      <c r="D13" s="85"/>
      <c r="E13" s="92">
        <v>8</v>
      </c>
      <c r="F13" s="189"/>
      <c r="G13" s="189"/>
      <c r="H13" s="189"/>
      <c r="I13" s="189"/>
      <c r="J13" s="189"/>
      <c r="K13" s="189"/>
      <c r="L13" s="189"/>
      <c r="M13" s="190"/>
    </row>
    <row r="14" spans="1:13" ht="15">
      <c r="A14" s="83">
        <v>13</v>
      </c>
      <c r="B14" s="84" t="s">
        <v>144</v>
      </c>
      <c r="C14" s="85" t="s">
        <v>26</v>
      </c>
      <c r="D14" s="85"/>
      <c r="E14" s="92">
        <v>8</v>
      </c>
      <c r="F14" s="189"/>
      <c r="G14" s="189"/>
      <c r="H14" s="189"/>
      <c r="I14" s="189"/>
      <c r="J14" s="189"/>
      <c r="K14" s="189"/>
      <c r="L14" s="189"/>
      <c r="M14" s="190"/>
    </row>
    <row r="15" spans="1:13" ht="15">
      <c r="A15" s="83">
        <v>14</v>
      </c>
      <c r="B15" s="84" t="s">
        <v>145</v>
      </c>
      <c r="C15" s="85" t="s">
        <v>26</v>
      </c>
      <c r="D15" s="85"/>
      <c r="E15" s="92">
        <v>8</v>
      </c>
      <c r="F15" s="189"/>
      <c r="G15" s="189"/>
      <c r="H15" s="189"/>
      <c r="I15" s="189"/>
      <c r="J15" s="189"/>
      <c r="K15" s="189"/>
      <c r="L15" s="189"/>
      <c r="M15" s="190"/>
    </row>
    <row r="16" spans="1:13" ht="15">
      <c r="A16" s="83">
        <v>15</v>
      </c>
      <c r="B16" s="84" t="s">
        <v>146</v>
      </c>
      <c r="C16" s="85" t="s">
        <v>26</v>
      </c>
      <c r="D16" s="85"/>
      <c r="E16" s="86"/>
      <c r="F16" s="189"/>
      <c r="G16" s="130">
        <v>14</v>
      </c>
      <c r="H16" s="130">
        <v>2</v>
      </c>
      <c r="I16" s="189"/>
      <c r="J16" s="189"/>
      <c r="K16" s="189"/>
      <c r="L16" s="189"/>
      <c r="M16" s="192">
        <v>6</v>
      </c>
    </row>
    <row r="17" spans="1:13" ht="15">
      <c r="A17" s="83">
        <v>16</v>
      </c>
      <c r="B17" s="84" t="s">
        <v>147</v>
      </c>
      <c r="C17" s="85" t="s">
        <v>24</v>
      </c>
      <c r="D17" s="85"/>
      <c r="E17" s="92">
        <v>49</v>
      </c>
      <c r="F17" s="130">
        <v>17</v>
      </c>
      <c r="G17" s="189"/>
      <c r="H17" s="189"/>
      <c r="I17" s="189"/>
      <c r="J17" s="189"/>
      <c r="K17" s="189"/>
      <c r="L17" s="189"/>
      <c r="M17" s="190"/>
    </row>
    <row r="18" spans="1:13" ht="15">
      <c r="A18" s="83">
        <v>17</v>
      </c>
      <c r="B18" s="84" t="s">
        <v>148</v>
      </c>
      <c r="C18" s="85" t="s">
        <v>26</v>
      </c>
      <c r="D18" s="85"/>
      <c r="E18" s="92">
        <v>2</v>
      </c>
      <c r="F18" s="189"/>
      <c r="G18" s="189"/>
      <c r="H18" s="189"/>
      <c r="I18" s="189"/>
      <c r="J18" s="189"/>
      <c r="K18" s="189"/>
      <c r="L18" s="189"/>
      <c r="M18" s="190"/>
    </row>
    <row r="19" spans="1:13" ht="15">
      <c r="A19" s="83">
        <v>18</v>
      </c>
      <c r="B19" s="84" t="s">
        <v>149</v>
      </c>
      <c r="C19" s="85" t="s">
        <v>26</v>
      </c>
      <c r="D19" s="85"/>
      <c r="E19" s="92">
        <v>4</v>
      </c>
      <c r="F19" s="189"/>
      <c r="G19" s="189"/>
      <c r="H19" s="189"/>
      <c r="I19" s="189"/>
      <c r="J19" s="189"/>
      <c r="K19" s="189"/>
      <c r="L19" s="189"/>
      <c r="M19" s="190"/>
    </row>
    <row r="20" spans="1:13" ht="15">
      <c r="A20" s="83">
        <v>19</v>
      </c>
      <c r="B20" s="84" t="s">
        <v>150</v>
      </c>
      <c r="C20" s="85" t="s">
        <v>41</v>
      </c>
      <c r="D20" s="85"/>
      <c r="E20" s="92">
        <v>2</v>
      </c>
      <c r="F20" s="189"/>
      <c r="G20" s="189"/>
      <c r="H20" s="189"/>
      <c r="I20" s="189"/>
      <c r="J20" s="189"/>
      <c r="K20" s="189"/>
      <c r="L20" s="189"/>
      <c r="M20" s="190"/>
    </row>
    <row r="21" spans="1:13" ht="15">
      <c r="A21" s="83">
        <v>20</v>
      </c>
      <c r="B21" s="84" t="s">
        <v>151</v>
      </c>
      <c r="C21" s="85" t="s">
        <v>26</v>
      </c>
      <c r="D21" s="85"/>
      <c r="E21" s="92">
        <v>2</v>
      </c>
      <c r="F21" s="189"/>
      <c r="G21" s="189"/>
      <c r="H21" s="189"/>
      <c r="I21" s="189"/>
      <c r="J21" s="189"/>
      <c r="K21" s="189"/>
      <c r="L21" s="189"/>
      <c r="M21" s="190"/>
    </row>
    <row r="22" spans="1:13" ht="15">
      <c r="A22" s="83">
        <v>21</v>
      </c>
      <c r="B22" s="84" t="s">
        <v>152</v>
      </c>
      <c r="C22" s="85" t="s">
        <v>26</v>
      </c>
      <c r="D22" s="85"/>
      <c r="E22" s="92">
        <v>4</v>
      </c>
      <c r="F22" s="189"/>
      <c r="G22" s="189"/>
      <c r="H22" s="189"/>
      <c r="I22" s="189"/>
      <c r="J22" s="189"/>
      <c r="K22" s="189"/>
      <c r="L22" s="189"/>
      <c r="M22" s="190"/>
    </row>
    <row r="23" spans="1:13" ht="15">
      <c r="A23" s="83">
        <v>22</v>
      </c>
      <c r="B23" s="84" t="s">
        <v>153</v>
      </c>
      <c r="C23" s="85" t="s">
        <v>26</v>
      </c>
      <c r="D23" s="85"/>
      <c r="E23" s="92">
        <v>4</v>
      </c>
      <c r="F23" s="189"/>
      <c r="G23" s="189"/>
      <c r="H23" s="189"/>
      <c r="I23" s="189"/>
      <c r="J23" s="189"/>
      <c r="K23" s="189"/>
      <c r="L23" s="189"/>
      <c r="M23" s="190"/>
    </row>
    <row r="24" spans="1:13" ht="15">
      <c r="A24" s="83">
        <v>23</v>
      </c>
      <c r="B24" s="84" t="s">
        <v>154</v>
      </c>
      <c r="C24" s="85" t="s">
        <v>26</v>
      </c>
      <c r="D24" s="85"/>
      <c r="E24" s="92">
        <v>4</v>
      </c>
      <c r="F24" s="189"/>
      <c r="G24" s="189"/>
      <c r="H24" s="189"/>
      <c r="I24" s="189"/>
      <c r="J24" s="189"/>
      <c r="K24" s="189"/>
      <c r="L24" s="189"/>
      <c r="M24" s="190"/>
    </row>
    <row r="25" spans="1:13" ht="15">
      <c r="A25" s="83">
        <v>24</v>
      </c>
      <c r="B25" s="84" t="s">
        <v>155</v>
      </c>
      <c r="C25" s="85" t="s">
        <v>26</v>
      </c>
      <c r="D25" s="85"/>
      <c r="E25" s="92">
        <v>2</v>
      </c>
      <c r="F25" s="189"/>
      <c r="G25" s="189"/>
      <c r="H25" s="189"/>
      <c r="I25" s="189"/>
      <c r="J25" s="189"/>
      <c r="K25" s="189"/>
      <c r="L25" s="189"/>
      <c r="M25" s="190"/>
    </row>
    <row r="26" spans="1:13" ht="15">
      <c r="A26" s="83">
        <v>25</v>
      </c>
      <c r="B26" s="84" t="s">
        <v>156</v>
      </c>
      <c r="C26" s="85" t="s">
        <v>26</v>
      </c>
      <c r="D26" s="85"/>
      <c r="E26" s="92">
        <v>2</v>
      </c>
      <c r="F26" s="189"/>
      <c r="G26" s="189"/>
      <c r="H26" s="189"/>
      <c r="I26" s="189"/>
      <c r="J26" s="189"/>
      <c r="K26" s="189"/>
      <c r="L26" s="189"/>
      <c r="M26" s="190"/>
    </row>
    <row r="27" spans="1:13" ht="15">
      <c r="A27" s="83">
        <v>26</v>
      </c>
      <c r="B27" s="84" t="s">
        <v>157</v>
      </c>
      <c r="C27" s="85" t="s">
        <v>26</v>
      </c>
      <c r="D27" s="85"/>
      <c r="E27" s="92">
        <v>4</v>
      </c>
      <c r="F27" s="189"/>
      <c r="G27" s="189"/>
      <c r="H27" s="189"/>
      <c r="I27" s="189"/>
      <c r="J27" s="189"/>
      <c r="K27" s="189"/>
      <c r="L27" s="189"/>
      <c r="M27" s="190"/>
    </row>
    <row r="28" spans="1:13" ht="15">
      <c r="A28" s="83">
        <v>27</v>
      </c>
      <c r="B28" s="84" t="s">
        <v>158</v>
      </c>
      <c r="C28" s="85" t="s">
        <v>26</v>
      </c>
      <c r="D28" s="85"/>
      <c r="E28" s="92">
        <v>2</v>
      </c>
      <c r="F28" s="189"/>
      <c r="G28" s="189"/>
      <c r="H28" s="189"/>
      <c r="I28" s="189"/>
      <c r="J28" s="189"/>
      <c r="K28" s="189"/>
      <c r="L28" s="189"/>
      <c r="M28" s="190"/>
    </row>
    <row r="29" spans="1:13" ht="15">
      <c r="A29" s="83">
        <v>28</v>
      </c>
      <c r="B29" s="84" t="s">
        <v>159</v>
      </c>
      <c r="C29" s="85" t="s">
        <v>31</v>
      </c>
      <c r="D29" s="85"/>
      <c r="E29" s="92">
        <v>2</v>
      </c>
      <c r="F29" s="189"/>
      <c r="G29" s="189"/>
      <c r="H29" s="189"/>
      <c r="I29" s="189"/>
      <c r="J29" s="189"/>
      <c r="K29" s="189"/>
      <c r="L29" s="189"/>
      <c r="M29" s="190"/>
    </row>
    <row r="30" spans="1:13" ht="15">
      <c r="A30" s="83">
        <v>29</v>
      </c>
      <c r="B30" s="84" t="s">
        <v>160</v>
      </c>
      <c r="C30" s="85" t="s">
        <v>41</v>
      </c>
      <c r="D30" s="85"/>
      <c r="E30" s="92">
        <v>2</v>
      </c>
      <c r="F30" s="189"/>
      <c r="G30" s="189"/>
      <c r="H30" s="189"/>
      <c r="I30" s="189"/>
      <c r="J30" s="189"/>
      <c r="K30" s="189"/>
      <c r="L30" s="189"/>
      <c r="M30" s="190"/>
    </row>
    <row r="31" spans="1:13" ht="15">
      <c r="A31" s="83">
        <v>30</v>
      </c>
      <c r="B31" s="84" t="s">
        <v>161</v>
      </c>
      <c r="C31" s="85" t="s">
        <v>24</v>
      </c>
      <c r="D31" s="85"/>
      <c r="E31" s="92">
        <v>2</v>
      </c>
      <c r="F31" s="130">
        <v>1</v>
      </c>
      <c r="G31" s="189"/>
      <c r="H31" s="189"/>
      <c r="I31" s="189"/>
      <c r="J31" s="189"/>
      <c r="K31" s="189"/>
      <c r="L31" s="189"/>
      <c r="M31" s="190"/>
    </row>
    <row r="32" spans="1:13" ht="15">
      <c r="A32" s="83">
        <v>31</v>
      </c>
      <c r="B32" s="84" t="s">
        <v>162</v>
      </c>
      <c r="C32" s="85" t="s">
        <v>38</v>
      </c>
      <c r="D32" s="85"/>
      <c r="E32" s="92">
        <v>1</v>
      </c>
      <c r="F32" s="189"/>
      <c r="G32" s="189"/>
      <c r="H32" s="189"/>
      <c r="I32" s="189"/>
      <c r="J32" s="189"/>
      <c r="K32" s="189"/>
      <c r="L32" s="189"/>
      <c r="M32" s="190"/>
    </row>
    <row r="33" spans="1:13" ht="15">
      <c r="A33" s="83">
        <v>32</v>
      </c>
      <c r="B33" s="84" t="s">
        <v>163</v>
      </c>
      <c r="C33" s="85" t="s">
        <v>38</v>
      </c>
      <c r="D33" s="85"/>
      <c r="E33" s="92">
        <v>4</v>
      </c>
      <c r="F33" s="189"/>
      <c r="G33" s="189"/>
      <c r="H33" s="189"/>
      <c r="I33" s="189"/>
      <c r="J33" s="189"/>
      <c r="K33" s="189"/>
      <c r="L33" s="189"/>
      <c r="M33" s="190"/>
    </row>
    <row r="34" spans="1:13" ht="15">
      <c r="A34" s="83">
        <v>33</v>
      </c>
      <c r="B34" s="84" t="s">
        <v>164</v>
      </c>
      <c r="C34" s="85" t="s">
        <v>38</v>
      </c>
      <c r="D34" s="85"/>
      <c r="E34" s="92">
        <v>1</v>
      </c>
      <c r="F34" s="189"/>
      <c r="G34" s="189"/>
      <c r="H34" s="189"/>
      <c r="I34" s="189"/>
      <c r="J34" s="189"/>
      <c r="K34" s="189"/>
      <c r="L34" s="189"/>
      <c r="M34" s="190"/>
    </row>
    <row r="35" spans="1:13" ht="15">
      <c r="A35" s="83">
        <v>34</v>
      </c>
      <c r="B35" s="84" t="s">
        <v>165</v>
      </c>
      <c r="C35" s="85" t="s">
        <v>38</v>
      </c>
      <c r="D35" s="85"/>
      <c r="E35" s="92">
        <v>1</v>
      </c>
      <c r="F35" s="189"/>
      <c r="G35" s="189"/>
      <c r="H35" s="189"/>
      <c r="I35" s="189"/>
      <c r="J35" s="189"/>
      <c r="K35" s="189"/>
      <c r="L35" s="189"/>
      <c r="M35" s="190"/>
    </row>
    <row r="36" spans="1:13" ht="15">
      <c r="A36" s="83">
        <v>35</v>
      </c>
      <c r="B36" s="84" t="s">
        <v>166</v>
      </c>
      <c r="C36" s="85" t="s">
        <v>38</v>
      </c>
      <c r="D36" s="85"/>
      <c r="E36" s="92">
        <v>4</v>
      </c>
      <c r="F36" s="189"/>
      <c r="G36" s="189"/>
      <c r="H36" s="189"/>
      <c r="I36" s="189"/>
      <c r="J36" s="189"/>
      <c r="K36" s="189"/>
      <c r="L36" s="189"/>
      <c r="M36" s="190"/>
    </row>
    <row r="37" spans="1:13" ht="15">
      <c r="A37" s="83">
        <v>36</v>
      </c>
      <c r="B37" s="84" t="s">
        <v>167</v>
      </c>
      <c r="C37" s="85" t="s">
        <v>24</v>
      </c>
      <c r="D37" s="85"/>
      <c r="E37" s="92">
        <v>5</v>
      </c>
      <c r="F37" s="130">
        <v>2</v>
      </c>
      <c r="G37" s="189"/>
      <c r="H37" s="189"/>
      <c r="I37" s="189"/>
      <c r="J37" s="189"/>
      <c r="K37" s="189"/>
      <c r="L37" s="189"/>
      <c r="M37" s="190"/>
    </row>
    <row r="38" spans="1:13" ht="15">
      <c r="A38" s="151">
        <v>37</v>
      </c>
      <c r="B38" s="152" t="s">
        <v>168</v>
      </c>
      <c r="C38" s="153" t="s">
        <v>35</v>
      </c>
      <c r="D38" s="153"/>
      <c r="E38" s="154"/>
      <c r="F38" s="194"/>
      <c r="G38" s="194"/>
      <c r="H38" s="194"/>
      <c r="I38" s="131">
        <v>3</v>
      </c>
      <c r="J38" s="131">
        <v>1</v>
      </c>
      <c r="K38" s="194"/>
      <c r="L38" s="194"/>
      <c r="M38" s="195"/>
    </row>
    <row r="39" spans="1:13" ht="15">
      <c r="A39" s="68"/>
      <c r="B39" s="69"/>
      <c r="C39" s="68"/>
      <c r="D39" s="68"/>
      <c r="E39" s="70"/>
      <c r="F39" s="70"/>
      <c r="G39" s="70"/>
      <c r="H39" s="70"/>
      <c r="I39" s="70"/>
      <c r="J39" s="71"/>
      <c r="K39" s="70"/>
      <c r="L39" s="139"/>
      <c r="M39" s="139"/>
    </row>
    <row r="40" spans="1:13" ht="15">
      <c r="A40" s="68"/>
      <c r="B40" s="69"/>
      <c r="C40" s="68"/>
      <c r="D40" s="68"/>
      <c r="E40" s="70"/>
      <c r="F40" s="70"/>
      <c r="G40" s="70"/>
      <c r="H40" s="70"/>
      <c r="I40" s="70"/>
      <c r="J40" s="71"/>
      <c r="K40" s="70"/>
      <c r="L40" s="139"/>
      <c r="M40" s="139"/>
    </row>
    <row r="41" spans="1:13" ht="15">
      <c r="A41" s="68"/>
      <c r="B41" s="69"/>
      <c r="C41" s="68"/>
      <c r="D41" s="68"/>
      <c r="E41" s="70"/>
      <c r="F41" s="70"/>
      <c r="G41" s="70"/>
      <c r="H41" s="70"/>
      <c r="I41" s="70"/>
      <c r="J41" s="71"/>
      <c r="K41" s="70"/>
      <c r="L41" s="139"/>
      <c r="M41" s="139"/>
    </row>
    <row r="42" spans="1:13" ht="15">
      <c r="A42" s="68"/>
      <c r="B42" s="69"/>
      <c r="C42" s="68"/>
      <c r="D42" s="68"/>
      <c r="E42" s="70"/>
      <c r="F42" s="70"/>
      <c r="G42" s="70"/>
      <c r="H42" s="70"/>
      <c r="I42" s="70"/>
      <c r="J42" s="71"/>
      <c r="K42" s="70"/>
      <c r="L42" s="139"/>
      <c r="M42" s="139"/>
    </row>
    <row r="43" spans="1:13" ht="15">
      <c r="A43" s="68"/>
      <c r="B43" s="69"/>
      <c r="C43" s="68"/>
      <c r="D43" s="68"/>
      <c r="E43" s="70"/>
      <c r="F43" s="70"/>
      <c r="G43" s="70"/>
      <c r="H43" s="70"/>
      <c r="I43" s="70"/>
      <c r="J43" s="71"/>
      <c r="K43" s="70"/>
      <c r="L43" s="139"/>
      <c r="M43" s="139"/>
    </row>
    <row r="44" spans="1:13" ht="15">
      <c r="A44" s="68"/>
      <c r="B44" s="69"/>
      <c r="C44" s="68"/>
      <c r="D44" s="68"/>
      <c r="E44" s="70"/>
      <c r="F44" s="70"/>
      <c r="G44" s="70"/>
      <c r="H44" s="70"/>
      <c r="I44" s="70"/>
      <c r="J44" s="71"/>
      <c r="K44" s="70"/>
      <c r="L44" s="139"/>
      <c r="M44" s="139"/>
    </row>
    <row r="45" spans="1:13" ht="15">
      <c r="A45" s="68"/>
      <c r="B45" s="69"/>
      <c r="C45" s="68"/>
      <c r="D45" s="68"/>
      <c r="E45" s="70"/>
      <c r="F45" s="70"/>
      <c r="G45" s="70"/>
      <c r="H45" s="70"/>
      <c r="I45" s="70"/>
      <c r="J45" s="71"/>
      <c r="K45" s="70"/>
      <c r="L45" s="139"/>
      <c r="M45" s="139"/>
    </row>
    <row r="46" spans="1:13" s="29" customFormat="1" ht="15">
      <c r="A46" s="72" t="s">
        <v>17</v>
      </c>
      <c r="B46" s="116"/>
      <c r="C46" s="72"/>
      <c r="D46" s="72"/>
      <c r="E46" s="73">
        <f>SUBTOTAL(109,E2:E45)</f>
        <v>205</v>
      </c>
      <c r="F46" s="73">
        <f aca="true" t="shared" si="0" ref="F46:M46">SUBTOTAL(109,F2:F45)</f>
        <v>20</v>
      </c>
      <c r="G46" s="73">
        <f t="shared" si="0"/>
        <v>24</v>
      </c>
      <c r="H46" s="73">
        <f t="shared" si="0"/>
        <v>2</v>
      </c>
      <c r="I46" s="73">
        <f t="shared" si="0"/>
        <v>3</v>
      </c>
      <c r="J46" s="73">
        <f t="shared" si="0"/>
        <v>1</v>
      </c>
      <c r="K46" s="73">
        <f t="shared" si="0"/>
        <v>0</v>
      </c>
      <c r="L46" s="73">
        <f t="shared" si="0"/>
        <v>0</v>
      </c>
      <c r="M46" s="73">
        <f t="shared" si="0"/>
        <v>9</v>
      </c>
    </row>
    <row r="47" spans="1:13" ht="15">
      <c r="A47" s="4"/>
      <c r="B47" s="5"/>
      <c r="C47" s="4"/>
      <c r="D47" s="4"/>
      <c r="E47" s="4"/>
      <c r="F47" s="4"/>
      <c r="G47" s="4"/>
      <c r="H47" s="4"/>
      <c r="I47" s="4"/>
      <c r="J47" s="6"/>
      <c r="K47" s="4"/>
      <c r="L47" s="6"/>
      <c r="M47" s="6"/>
    </row>
    <row r="48" spans="1:13" ht="15">
      <c r="A48" s="4"/>
      <c r="B48" s="5"/>
      <c r="C48" s="4"/>
      <c r="D48" s="4"/>
      <c r="E48" s="4"/>
      <c r="F48" s="4"/>
      <c r="G48" s="4"/>
      <c r="H48" s="4"/>
      <c r="I48" s="4"/>
      <c r="J48" s="6"/>
      <c r="K48" s="4"/>
      <c r="L48" s="6"/>
      <c r="M48" s="6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2"/>
  <headerFooter>
    <oddHeader>&amp;CVZ2020011 Dodávka svítidel v objektech SPCSS
Příloha č. 2 Formulář technické specifikace včetně nabídkové ceny pro účely hodnocení veřejné zakázky</oddHeader>
  </headerFooter>
  <ignoredErrors>
    <ignoredError sqref="B2:B38" twoDigitTextYear="1"/>
  </ignoredErrors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4D69F-2555-48AB-84E1-DF4F62C7D4E4}">
  <sheetPr>
    <pageSetUpPr fitToPage="1"/>
  </sheetPr>
  <dimension ref="A1:R49"/>
  <sheetViews>
    <sheetView zoomScale="85" zoomScaleNormal="85" workbookViewId="0" topLeftCell="A1">
      <pane ySplit="1" topLeftCell="A2" activePane="bottomLeft" state="frozen"/>
      <selection pane="topLeft" activeCell="K1" sqref="K1"/>
      <selection pane="bottomLeft" activeCell="K27" sqref="K27"/>
    </sheetView>
  </sheetViews>
  <sheetFormatPr defaultColWidth="9.140625" defaultRowHeight="15"/>
  <cols>
    <col min="1" max="1" width="9.140625" style="2" customWidth="1"/>
    <col min="2" max="2" width="10.8515625" style="3" customWidth="1"/>
    <col min="3" max="3" width="14.7109375" style="2" customWidth="1"/>
    <col min="4" max="4" width="19.7109375" style="2" customWidth="1"/>
    <col min="5" max="8" width="13.28125" style="26" customWidth="1"/>
    <col min="9" max="9" width="13.28125" style="25" customWidth="1"/>
    <col min="10" max="11" width="13.28125" style="26" customWidth="1"/>
    <col min="12" max="12" width="13.28125" style="25" customWidth="1"/>
    <col min="13" max="14" width="13.28125" style="26" customWidth="1"/>
    <col min="15" max="15" width="13.28125" style="25" customWidth="1"/>
  </cols>
  <sheetData>
    <row r="1" spans="1:18" s="25" customFormat="1" ht="116.5" customHeight="1">
      <c r="A1" s="46" t="s">
        <v>18</v>
      </c>
      <c r="B1" s="74" t="s">
        <v>19</v>
      </c>
      <c r="C1" s="46" t="s">
        <v>20</v>
      </c>
      <c r="D1" s="46" t="s">
        <v>21</v>
      </c>
      <c r="E1" s="46" t="s">
        <v>7</v>
      </c>
      <c r="F1" s="46" t="s">
        <v>8</v>
      </c>
      <c r="G1" s="46" t="s">
        <v>9</v>
      </c>
      <c r="H1" s="46" t="s">
        <v>10</v>
      </c>
      <c r="I1" s="46" t="s">
        <v>11</v>
      </c>
      <c r="J1" s="46" t="s">
        <v>12</v>
      </c>
      <c r="K1" s="46" t="s">
        <v>13</v>
      </c>
      <c r="L1" s="46" t="s">
        <v>169</v>
      </c>
      <c r="M1" s="46" t="s">
        <v>170</v>
      </c>
      <c r="N1" s="46" t="s">
        <v>14</v>
      </c>
      <c r="O1" s="46" t="s">
        <v>22</v>
      </c>
      <c r="P1" s="22"/>
      <c r="Q1" s="22"/>
      <c r="R1" s="22"/>
    </row>
    <row r="2" spans="1:15" ht="15">
      <c r="A2" s="141">
        <v>1</v>
      </c>
      <c r="B2" s="142" t="s">
        <v>171</v>
      </c>
      <c r="C2" s="143" t="s">
        <v>24</v>
      </c>
      <c r="D2" s="145"/>
      <c r="E2" s="145"/>
      <c r="F2" s="145"/>
      <c r="G2" s="145"/>
      <c r="H2" s="145"/>
      <c r="I2" s="144">
        <v>3</v>
      </c>
      <c r="J2" s="144">
        <v>1</v>
      </c>
      <c r="K2" s="145"/>
      <c r="L2" s="146"/>
      <c r="M2" s="146"/>
      <c r="N2" s="147"/>
      <c r="O2" s="148"/>
    </row>
    <row r="3" spans="1:15" ht="15">
      <c r="A3" s="83">
        <v>2</v>
      </c>
      <c r="B3" s="84" t="s">
        <v>110</v>
      </c>
      <c r="C3" s="85" t="s">
        <v>24</v>
      </c>
      <c r="D3" s="86"/>
      <c r="E3" s="86"/>
      <c r="F3" s="86"/>
      <c r="G3" s="86"/>
      <c r="H3" s="86"/>
      <c r="I3" s="92">
        <v>3</v>
      </c>
      <c r="J3" s="92">
        <v>1</v>
      </c>
      <c r="K3" s="86"/>
      <c r="L3" s="88"/>
      <c r="M3" s="88"/>
      <c r="N3" s="149"/>
      <c r="O3" s="150"/>
    </row>
    <row r="4" spans="1:15" ht="15">
      <c r="A4" s="83">
        <v>3</v>
      </c>
      <c r="B4" s="84" t="s">
        <v>172</v>
      </c>
      <c r="C4" s="85" t="s">
        <v>24</v>
      </c>
      <c r="D4" s="86"/>
      <c r="E4" s="86"/>
      <c r="F4" s="86"/>
      <c r="G4" s="86"/>
      <c r="H4" s="86"/>
      <c r="I4" s="92">
        <v>3</v>
      </c>
      <c r="J4" s="92">
        <v>2</v>
      </c>
      <c r="K4" s="86"/>
      <c r="L4" s="88"/>
      <c r="M4" s="88"/>
      <c r="N4" s="149"/>
      <c r="O4" s="150"/>
    </row>
    <row r="5" spans="1:15" ht="15">
      <c r="A5" s="83">
        <v>4</v>
      </c>
      <c r="B5" s="84" t="s">
        <v>66</v>
      </c>
      <c r="C5" s="85" t="s">
        <v>24</v>
      </c>
      <c r="D5" s="86"/>
      <c r="E5" s="86"/>
      <c r="F5" s="86"/>
      <c r="G5" s="86"/>
      <c r="H5" s="86"/>
      <c r="I5" s="92">
        <v>2</v>
      </c>
      <c r="J5" s="92">
        <v>1</v>
      </c>
      <c r="K5" s="86"/>
      <c r="L5" s="88"/>
      <c r="M5" s="88"/>
      <c r="N5" s="149"/>
      <c r="O5" s="150"/>
    </row>
    <row r="6" spans="1:15" ht="15">
      <c r="A6" s="83">
        <v>5</v>
      </c>
      <c r="B6" s="84" t="s">
        <v>72</v>
      </c>
      <c r="C6" s="85" t="s">
        <v>24</v>
      </c>
      <c r="D6" s="86"/>
      <c r="E6" s="86"/>
      <c r="F6" s="86"/>
      <c r="G6" s="86"/>
      <c r="H6" s="86"/>
      <c r="I6" s="92">
        <v>4</v>
      </c>
      <c r="J6" s="92">
        <v>3</v>
      </c>
      <c r="K6" s="86"/>
      <c r="L6" s="88"/>
      <c r="M6" s="88"/>
      <c r="N6" s="149"/>
      <c r="O6" s="150"/>
    </row>
    <row r="7" spans="1:15" ht="15">
      <c r="A7" s="83">
        <v>6</v>
      </c>
      <c r="B7" s="84" t="s">
        <v>45</v>
      </c>
      <c r="C7" s="85" t="s">
        <v>24</v>
      </c>
      <c r="D7" s="86"/>
      <c r="E7" s="86"/>
      <c r="F7" s="86"/>
      <c r="G7" s="86"/>
      <c r="H7" s="86"/>
      <c r="I7" s="92">
        <v>3</v>
      </c>
      <c r="J7" s="92">
        <v>3</v>
      </c>
      <c r="K7" s="86"/>
      <c r="L7" s="88"/>
      <c r="M7" s="88"/>
      <c r="N7" s="149"/>
      <c r="O7" s="150"/>
    </row>
    <row r="8" spans="1:15" ht="15">
      <c r="A8" s="83">
        <v>7</v>
      </c>
      <c r="B8" s="84" t="s">
        <v>173</v>
      </c>
      <c r="C8" s="85" t="s">
        <v>24</v>
      </c>
      <c r="D8" s="86"/>
      <c r="E8" s="86"/>
      <c r="F8" s="86"/>
      <c r="G8" s="86"/>
      <c r="H8" s="86"/>
      <c r="I8" s="92">
        <v>2</v>
      </c>
      <c r="J8" s="92">
        <v>3</v>
      </c>
      <c r="K8" s="86"/>
      <c r="L8" s="88"/>
      <c r="M8" s="88"/>
      <c r="N8" s="149"/>
      <c r="O8" s="150"/>
    </row>
    <row r="9" spans="1:15" ht="15">
      <c r="A9" s="83">
        <v>8</v>
      </c>
      <c r="B9" s="84" t="s">
        <v>174</v>
      </c>
      <c r="C9" s="85" t="s">
        <v>24</v>
      </c>
      <c r="D9" s="86"/>
      <c r="E9" s="86"/>
      <c r="F9" s="86"/>
      <c r="G9" s="86"/>
      <c r="H9" s="86"/>
      <c r="I9" s="92">
        <v>5</v>
      </c>
      <c r="J9" s="92">
        <v>2</v>
      </c>
      <c r="K9" s="86"/>
      <c r="L9" s="88"/>
      <c r="M9" s="88"/>
      <c r="N9" s="149"/>
      <c r="O9" s="150"/>
    </row>
    <row r="10" spans="1:15" ht="15">
      <c r="A10" s="151">
        <v>9</v>
      </c>
      <c r="B10" s="152" t="s">
        <v>175</v>
      </c>
      <c r="C10" s="153" t="s">
        <v>24</v>
      </c>
      <c r="D10" s="154"/>
      <c r="E10" s="154"/>
      <c r="F10" s="154"/>
      <c r="G10" s="154"/>
      <c r="H10" s="154"/>
      <c r="I10" s="128">
        <v>4</v>
      </c>
      <c r="J10" s="128">
        <v>2</v>
      </c>
      <c r="K10" s="154"/>
      <c r="L10" s="155"/>
      <c r="M10" s="155"/>
      <c r="N10" s="156"/>
      <c r="O10" s="157"/>
    </row>
    <row r="11" spans="1:15" ht="15">
      <c r="A11" s="36"/>
      <c r="B11" s="37"/>
      <c r="C11" s="36"/>
      <c r="D11" s="38"/>
      <c r="E11" s="38"/>
      <c r="F11" s="38"/>
      <c r="G11" s="38"/>
      <c r="H11" s="38"/>
      <c r="I11" s="38"/>
      <c r="J11" s="39"/>
      <c r="K11" s="38"/>
      <c r="L11" s="39"/>
      <c r="M11" s="39"/>
      <c r="N11" s="40"/>
      <c r="O11" s="40"/>
    </row>
    <row r="12" spans="1:15" ht="15">
      <c r="A12" s="36"/>
      <c r="B12" s="37"/>
      <c r="C12" s="36"/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40"/>
      <c r="O12" s="40"/>
    </row>
    <row r="13" spans="1:15" ht="15">
      <c r="A13" s="36"/>
      <c r="B13" s="37"/>
      <c r="C13" s="36"/>
      <c r="D13" s="38"/>
      <c r="E13" s="38"/>
      <c r="F13" s="38"/>
      <c r="G13" s="38"/>
      <c r="H13" s="38"/>
      <c r="I13" s="38"/>
      <c r="J13" s="39"/>
      <c r="K13" s="38"/>
      <c r="L13" s="39"/>
      <c r="M13" s="39"/>
      <c r="N13" s="40"/>
      <c r="O13" s="40"/>
    </row>
    <row r="14" spans="1:15" ht="15">
      <c r="A14" s="36"/>
      <c r="B14" s="37"/>
      <c r="C14" s="36"/>
      <c r="D14" s="38"/>
      <c r="E14" s="38"/>
      <c r="F14" s="38"/>
      <c r="G14" s="38"/>
      <c r="H14" s="38"/>
      <c r="I14" s="38"/>
      <c r="J14" s="39"/>
      <c r="K14" s="38"/>
      <c r="L14" s="39"/>
      <c r="M14" s="39"/>
      <c r="N14" s="40"/>
      <c r="O14" s="40"/>
    </row>
    <row r="15" spans="1:15" ht="15">
      <c r="A15" s="36"/>
      <c r="B15" s="37"/>
      <c r="C15" s="36"/>
      <c r="D15" s="38"/>
      <c r="E15" s="38"/>
      <c r="F15" s="38"/>
      <c r="G15" s="38"/>
      <c r="H15" s="38"/>
      <c r="I15" s="38"/>
      <c r="J15" s="39"/>
      <c r="K15" s="38"/>
      <c r="L15" s="39"/>
      <c r="M15" s="39"/>
      <c r="N15" s="40"/>
      <c r="O15" s="40"/>
    </row>
    <row r="16" spans="1:15" ht="15">
      <c r="A16" s="36"/>
      <c r="B16" s="37"/>
      <c r="C16" s="36"/>
      <c r="D16" s="38"/>
      <c r="E16" s="38"/>
      <c r="F16" s="38"/>
      <c r="G16" s="38"/>
      <c r="H16" s="38"/>
      <c r="I16" s="38"/>
      <c r="J16" s="39"/>
      <c r="K16" s="38"/>
      <c r="L16" s="39"/>
      <c r="M16" s="39"/>
      <c r="N16" s="40"/>
      <c r="O16" s="40"/>
    </row>
    <row r="17" spans="1:15" ht="15">
      <c r="A17" s="36"/>
      <c r="B17" s="37"/>
      <c r="C17" s="36"/>
      <c r="D17" s="38"/>
      <c r="E17" s="38"/>
      <c r="F17" s="38"/>
      <c r="G17" s="38"/>
      <c r="H17" s="38"/>
      <c r="I17" s="38"/>
      <c r="J17" s="39"/>
      <c r="K17" s="38"/>
      <c r="L17" s="39"/>
      <c r="M17" s="39"/>
      <c r="N17" s="40"/>
      <c r="O17" s="40"/>
    </row>
    <row r="18" spans="1:15" ht="15">
      <c r="A18" s="36"/>
      <c r="B18" s="37"/>
      <c r="C18" s="36"/>
      <c r="D18" s="38"/>
      <c r="E18" s="38"/>
      <c r="F18" s="38"/>
      <c r="G18" s="38"/>
      <c r="H18" s="38"/>
      <c r="I18" s="38"/>
      <c r="J18" s="39"/>
      <c r="K18" s="38"/>
      <c r="L18" s="39"/>
      <c r="M18" s="39"/>
      <c r="N18" s="40"/>
      <c r="O18" s="40"/>
    </row>
    <row r="19" spans="1:15" ht="15">
      <c r="A19" s="36"/>
      <c r="B19" s="37"/>
      <c r="C19" s="36"/>
      <c r="D19" s="38"/>
      <c r="E19" s="38"/>
      <c r="F19" s="38"/>
      <c r="G19" s="38"/>
      <c r="H19" s="38"/>
      <c r="I19" s="38"/>
      <c r="J19" s="39"/>
      <c r="K19" s="38"/>
      <c r="L19" s="39"/>
      <c r="M19" s="39"/>
      <c r="N19" s="40"/>
      <c r="O19" s="40"/>
    </row>
    <row r="20" spans="1:15" ht="15">
      <c r="A20" s="36"/>
      <c r="B20" s="37"/>
      <c r="C20" s="36"/>
      <c r="D20" s="38"/>
      <c r="E20" s="38"/>
      <c r="F20" s="38"/>
      <c r="G20" s="38"/>
      <c r="H20" s="38"/>
      <c r="I20" s="38"/>
      <c r="J20" s="39"/>
      <c r="K20" s="38"/>
      <c r="L20" s="39"/>
      <c r="M20" s="39"/>
      <c r="N20" s="40"/>
      <c r="O20" s="40"/>
    </row>
    <row r="21" spans="1:15" ht="15">
      <c r="A21" s="36"/>
      <c r="B21" s="37"/>
      <c r="C21" s="36"/>
      <c r="D21" s="41"/>
      <c r="E21" s="38"/>
      <c r="F21" s="38"/>
      <c r="G21" s="38"/>
      <c r="H21" s="38"/>
      <c r="I21" s="38"/>
      <c r="J21" s="39"/>
      <c r="K21" s="38"/>
      <c r="L21" s="39"/>
      <c r="M21" s="39"/>
      <c r="N21" s="40"/>
      <c r="O21" s="40"/>
    </row>
    <row r="22" spans="1:15" ht="15">
      <c r="A22" s="36"/>
      <c r="B22" s="37"/>
      <c r="C22" s="36"/>
      <c r="D22" s="38"/>
      <c r="E22" s="38"/>
      <c r="F22" s="38"/>
      <c r="G22" s="38"/>
      <c r="H22" s="38"/>
      <c r="I22" s="38"/>
      <c r="J22" s="39"/>
      <c r="K22" s="38"/>
      <c r="L22" s="39"/>
      <c r="M22" s="39"/>
      <c r="N22" s="40"/>
      <c r="O22" s="40"/>
    </row>
    <row r="23" spans="1:15" ht="15">
      <c r="A23" s="36"/>
      <c r="B23" s="37"/>
      <c r="C23" s="36"/>
      <c r="D23" s="38"/>
      <c r="E23" s="38"/>
      <c r="F23" s="38"/>
      <c r="G23" s="38"/>
      <c r="H23" s="38"/>
      <c r="I23" s="38"/>
      <c r="J23" s="39"/>
      <c r="K23" s="38"/>
      <c r="L23" s="39"/>
      <c r="M23" s="39"/>
      <c r="N23" s="40"/>
      <c r="O23" s="40"/>
    </row>
    <row r="24" spans="1:15" ht="15">
      <c r="A24" s="36"/>
      <c r="B24" s="37"/>
      <c r="C24" s="36"/>
      <c r="D24" s="38"/>
      <c r="E24" s="38"/>
      <c r="F24" s="38"/>
      <c r="G24" s="38"/>
      <c r="H24" s="38"/>
      <c r="I24" s="38"/>
      <c r="J24" s="39"/>
      <c r="K24" s="38"/>
      <c r="L24" s="39"/>
      <c r="M24" s="39"/>
      <c r="N24" s="40"/>
      <c r="O24" s="40"/>
    </row>
    <row r="25" spans="1:15" ht="15">
      <c r="A25" s="36"/>
      <c r="B25" s="37"/>
      <c r="C25" s="36"/>
      <c r="D25" s="38"/>
      <c r="E25" s="38"/>
      <c r="F25" s="38"/>
      <c r="G25" s="38"/>
      <c r="H25" s="38"/>
      <c r="I25" s="38"/>
      <c r="J25" s="39"/>
      <c r="K25" s="38"/>
      <c r="L25" s="39"/>
      <c r="M25" s="39"/>
      <c r="N25" s="40"/>
      <c r="O25" s="40"/>
    </row>
    <row r="26" spans="1:15" ht="15">
      <c r="A26" s="36"/>
      <c r="B26" s="37"/>
      <c r="C26" s="36"/>
      <c r="D26" s="38"/>
      <c r="E26" s="38"/>
      <c r="F26" s="38"/>
      <c r="G26" s="38"/>
      <c r="H26" s="38"/>
      <c r="I26" s="38"/>
      <c r="J26" s="39"/>
      <c r="K26" s="38"/>
      <c r="L26" s="39"/>
      <c r="M26" s="39"/>
      <c r="N26" s="40"/>
      <c r="O26" s="40"/>
    </row>
    <row r="27" spans="1:15" ht="15">
      <c r="A27" s="36"/>
      <c r="B27" s="37"/>
      <c r="C27" s="36"/>
      <c r="D27" s="38"/>
      <c r="E27" s="38"/>
      <c r="F27" s="38"/>
      <c r="G27" s="38"/>
      <c r="H27" s="38"/>
      <c r="I27" s="38"/>
      <c r="J27" s="39"/>
      <c r="K27" s="38"/>
      <c r="L27" s="39"/>
      <c r="M27" s="39"/>
      <c r="N27" s="40"/>
      <c r="O27" s="40"/>
    </row>
    <row r="28" spans="1:15" ht="15">
      <c r="A28" s="36"/>
      <c r="B28" s="37"/>
      <c r="C28" s="36"/>
      <c r="D28" s="38"/>
      <c r="E28" s="38"/>
      <c r="F28" s="38"/>
      <c r="G28" s="38"/>
      <c r="H28" s="38"/>
      <c r="I28" s="38"/>
      <c r="J28" s="39"/>
      <c r="K28" s="38"/>
      <c r="L28" s="39"/>
      <c r="M28" s="39"/>
      <c r="N28" s="40"/>
      <c r="O28" s="40"/>
    </row>
    <row r="29" spans="1:15" ht="15">
      <c r="A29" s="36"/>
      <c r="B29" s="37"/>
      <c r="C29" s="36"/>
      <c r="D29" s="38"/>
      <c r="E29" s="38"/>
      <c r="F29" s="38"/>
      <c r="G29" s="38"/>
      <c r="H29" s="38"/>
      <c r="I29" s="38"/>
      <c r="J29" s="39"/>
      <c r="K29" s="38"/>
      <c r="L29" s="39"/>
      <c r="M29" s="39"/>
      <c r="N29" s="40"/>
      <c r="O29" s="40"/>
    </row>
    <row r="30" spans="1:15" ht="15">
      <c r="A30" s="36"/>
      <c r="B30" s="37"/>
      <c r="C30" s="36"/>
      <c r="D30" s="38"/>
      <c r="E30" s="38"/>
      <c r="F30" s="38"/>
      <c r="G30" s="38"/>
      <c r="H30" s="38"/>
      <c r="I30" s="38"/>
      <c r="J30" s="39"/>
      <c r="K30" s="38"/>
      <c r="L30" s="39"/>
      <c r="M30" s="39"/>
      <c r="N30" s="40"/>
      <c r="O30" s="40"/>
    </row>
    <row r="31" spans="1:15" ht="15">
      <c r="A31" s="36"/>
      <c r="B31" s="37"/>
      <c r="C31" s="36"/>
      <c r="D31" s="38"/>
      <c r="E31" s="38"/>
      <c r="F31" s="38"/>
      <c r="G31" s="38"/>
      <c r="H31" s="38"/>
      <c r="I31" s="38"/>
      <c r="J31" s="39"/>
      <c r="K31" s="38"/>
      <c r="L31" s="39"/>
      <c r="M31" s="39"/>
      <c r="N31" s="40"/>
      <c r="O31" s="40"/>
    </row>
    <row r="32" spans="1:15" ht="15">
      <c r="A32" s="36"/>
      <c r="B32" s="37"/>
      <c r="C32" s="36"/>
      <c r="D32" s="38"/>
      <c r="E32" s="38"/>
      <c r="F32" s="38"/>
      <c r="G32" s="38"/>
      <c r="H32" s="38"/>
      <c r="I32" s="38"/>
      <c r="J32" s="39"/>
      <c r="K32" s="38"/>
      <c r="L32" s="39"/>
      <c r="M32" s="39"/>
      <c r="N32" s="40"/>
      <c r="O32" s="40"/>
    </row>
    <row r="33" spans="1:15" ht="15">
      <c r="A33" s="36"/>
      <c r="B33" s="37"/>
      <c r="C33" s="36"/>
      <c r="D33" s="38"/>
      <c r="E33" s="38"/>
      <c r="F33" s="38"/>
      <c r="G33" s="38"/>
      <c r="H33" s="38"/>
      <c r="I33" s="38"/>
      <c r="J33" s="39"/>
      <c r="K33" s="38"/>
      <c r="L33" s="39"/>
      <c r="M33" s="39"/>
      <c r="N33" s="40"/>
      <c r="O33" s="40"/>
    </row>
    <row r="34" spans="1:15" ht="15">
      <c r="A34" s="36"/>
      <c r="B34" s="37"/>
      <c r="C34" s="36"/>
      <c r="D34" s="38"/>
      <c r="E34" s="38"/>
      <c r="F34" s="38"/>
      <c r="G34" s="38"/>
      <c r="H34" s="38"/>
      <c r="I34" s="38"/>
      <c r="J34" s="39"/>
      <c r="K34" s="38"/>
      <c r="L34" s="39"/>
      <c r="M34" s="39"/>
      <c r="N34" s="40"/>
      <c r="O34" s="40"/>
    </row>
    <row r="35" spans="1:15" ht="15">
      <c r="A35" s="36"/>
      <c r="B35" s="37"/>
      <c r="C35" s="36"/>
      <c r="D35" s="38"/>
      <c r="E35" s="38"/>
      <c r="F35" s="38"/>
      <c r="G35" s="38"/>
      <c r="H35" s="38"/>
      <c r="I35" s="38"/>
      <c r="J35" s="39"/>
      <c r="K35" s="38"/>
      <c r="L35" s="39"/>
      <c r="M35" s="39"/>
      <c r="N35" s="40"/>
      <c r="O35" s="40"/>
    </row>
    <row r="36" spans="1:15" ht="15">
      <c r="A36" s="36"/>
      <c r="B36" s="37"/>
      <c r="C36" s="36"/>
      <c r="D36" s="38"/>
      <c r="E36" s="38"/>
      <c r="F36" s="38"/>
      <c r="G36" s="38"/>
      <c r="H36" s="38"/>
      <c r="I36" s="38"/>
      <c r="J36" s="39"/>
      <c r="K36" s="38"/>
      <c r="L36" s="39"/>
      <c r="M36" s="39"/>
      <c r="N36" s="40"/>
      <c r="O36" s="40"/>
    </row>
    <row r="37" spans="1:15" ht="15">
      <c r="A37" s="36"/>
      <c r="B37" s="37"/>
      <c r="C37" s="36"/>
      <c r="D37" s="38"/>
      <c r="E37" s="38"/>
      <c r="F37" s="38"/>
      <c r="G37" s="38"/>
      <c r="H37" s="38"/>
      <c r="I37" s="38"/>
      <c r="J37" s="39"/>
      <c r="K37" s="38"/>
      <c r="L37" s="39"/>
      <c r="M37" s="39"/>
      <c r="N37" s="40"/>
      <c r="O37" s="40"/>
    </row>
    <row r="38" spans="1:15" ht="15">
      <c r="A38" s="36"/>
      <c r="B38" s="37"/>
      <c r="C38" s="36"/>
      <c r="D38" s="38"/>
      <c r="E38" s="38"/>
      <c r="F38" s="38"/>
      <c r="G38" s="38"/>
      <c r="H38" s="38"/>
      <c r="I38" s="38"/>
      <c r="J38" s="39"/>
      <c r="K38" s="38"/>
      <c r="L38" s="39"/>
      <c r="M38" s="39"/>
      <c r="N38" s="40"/>
      <c r="O38" s="40"/>
    </row>
    <row r="39" spans="1:15" ht="15">
      <c r="A39" s="36"/>
      <c r="B39" s="37"/>
      <c r="C39" s="36"/>
      <c r="D39" s="38"/>
      <c r="E39" s="38"/>
      <c r="F39" s="38"/>
      <c r="G39" s="38"/>
      <c r="H39" s="38"/>
      <c r="I39" s="38"/>
      <c r="J39" s="39"/>
      <c r="K39" s="38"/>
      <c r="L39" s="39"/>
      <c r="M39" s="39"/>
      <c r="N39" s="40"/>
      <c r="O39" s="40"/>
    </row>
    <row r="40" spans="1:15" ht="15">
      <c r="A40" s="36"/>
      <c r="B40" s="37"/>
      <c r="C40" s="36"/>
      <c r="D40" s="38"/>
      <c r="E40" s="38"/>
      <c r="F40" s="38"/>
      <c r="G40" s="38"/>
      <c r="H40" s="38"/>
      <c r="I40" s="38"/>
      <c r="J40" s="39"/>
      <c r="K40" s="38"/>
      <c r="L40" s="39"/>
      <c r="M40" s="39"/>
      <c r="N40" s="40"/>
      <c r="O40" s="40"/>
    </row>
    <row r="41" spans="1:15" ht="15">
      <c r="A41" s="36"/>
      <c r="B41" s="37"/>
      <c r="C41" s="36"/>
      <c r="D41" s="38"/>
      <c r="E41" s="38"/>
      <c r="F41" s="38"/>
      <c r="G41" s="38"/>
      <c r="H41" s="38"/>
      <c r="I41" s="38"/>
      <c r="J41" s="39"/>
      <c r="K41" s="38"/>
      <c r="L41" s="39"/>
      <c r="M41" s="39"/>
      <c r="N41" s="40"/>
      <c r="O41" s="40"/>
    </row>
    <row r="42" spans="1:15" ht="15">
      <c r="A42" s="36"/>
      <c r="B42" s="37"/>
      <c r="C42" s="36"/>
      <c r="D42" s="38"/>
      <c r="E42" s="38"/>
      <c r="F42" s="38"/>
      <c r="G42" s="38"/>
      <c r="H42" s="38"/>
      <c r="I42" s="38"/>
      <c r="J42" s="39"/>
      <c r="K42" s="38"/>
      <c r="L42" s="39"/>
      <c r="M42" s="39"/>
      <c r="N42" s="40"/>
      <c r="O42" s="40"/>
    </row>
    <row r="43" spans="1:15" ht="15">
      <c r="A43" s="36"/>
      <c r="B43" s="37"/>
      <c r="C43" s="36"/>
      <c r="D43" s="38"/>
      <c r="E43" s="38"/>
      <c r="F43" s="38"/>
      <c r="G43" s="38"/>
      <c r="H43" s="38"/>
      <c r="I43" s="38"/>
      <c r="J43" s="39"/>
      <c r="K43" s="38"/>
      <c r="L43" s="39"/>
      <c r="M43" s="39"/>
      <c r="N43" s="40"/>
      <c r="O43" s="40"/>
    </row>
    <row r="44" spans="1:15" ht="15">
      <c r="A44" s="36"/>
      <c r="B44" s="37"/>
      <c r="C44" s="36"/>
      <c r="D44" s="38"/>
      <c r="E44" s="38"/>
      <c r="F44" s="38"/>
      <c r="G44" s="38"/>
      <c r="H44" s="38"/>
      <c r="I44" s="38"/>
      <c r="J44" s="39"/>
      <c r="K44" s="38"/>
      <c r="L44" s="39"/>
      <c r="M44" s="39"/>
      <c r="N44" s="40"/>
      <c r="O44" s="40"/>
    </row>
    <row r="45" spans="1:15" ht="15">
      <c r="A45" s="36"/>
      <c r="B45" s="37"/>
      <c r="C45" s="36"/>
      <c r="D45" s="38"/>
      <c r="E45" s="38"/>
      <c r="F45" s="38"/>
      <c r="G45" s="38"/>
      <c r="H45" s="38"/>
      <c r="I45" s="38"/>
      <c r="J45" s="39"/>
      <c r="K45" s="38"/>
      <c r="L45" s="39"/>
      <c r="M45" s="39"/>
      <c r="N45" s="40"/>
      <c r="O45" s="40"/>
    </row>
    <row r="46" spans="1:15" s="29" customFormat="1" ht="18.5">
      <c r="A46" s="31" t="s">
        <v>17</v>
      </c>
      <c r="B46" s="32"/>
      <c r="C46" s="33"/>
      <c r="D46" s="34"/>
      <c r="E46" s="34">
        <f>SUBTOTAL(109,E2:E45)</f>
        <v>0</v>
      </c>
      <c r="F46" s="34">
        <f aca="true" t="shared" si="0" ref="F46:O46">SUBTOTAL(109,F2:F45)</f>
        <v>0</v>
      </c>
      <c r="G46" s="34">
        <f t="shared" si="0"/>
        <v>0</v>
      </c>
      <c r="H46" s="34">
        <f t="shared" si="0"/>
        <v>0</v>
      </c>
      <c r="I46" s="34">
        <f>SUBTOTAL(109,I2:I45)</f>
        <v>29</v>
      </c>
      <c r="J46" s="35">
        <f>SUBTOTAL(109,J2:J45)</f>
        <v>18</v>
      </c>
      <c r="K46" s="34">
        <f t="shared" si="0"/>
        <v>0</v>
      </c>
      <c r="L46" s="35">
        <f t="shared" si="0"/>
        <v>0</v>
      </c>
      <c r="M46" s="35">
        <f t="shared" si="0"/>
        <v>0</v>
      </c>
      <c r="N46" s="35">
        <f t="shared" si="0"/>
        <v>0</v>
      </c>
      <c r="O46" s="35">
        <f t="shared" si="0"/>
        <v>0</v>
      </c>
    </row>
    <row r="47" spans="1:14" ht="15">
      <c r="A47" s="26"/>
      <c r="B47" s="30"/>
      <c r="C47" s="26"/>
      <c r="D47" s="23"/>
      <c r="E47" s="23"/>
      <c r="F47" s="23"/>
      <c r="G47" s="23"/>
      <c r="H47" s="23"/>
      <c r="I47" s="23"/>
      <c r="J47" s="24"/>
      <c r="K47" s="23"/>
      <c r="L47" s="24"/>
      <c r="M47" s="24"/>
      <c r="N47" s="25"/>
    </row>
    <row r="48" spans="1:14" ht="15">
      <c r="A48" s="26"/>
      <c r="B48" s="30"/>
      <c r="C48" s="26"/>
      <c r="D48" s="23"/>
      <c r="E48" s="23"/>
      <c r="F48" s="23"/>
      <c r="G48" s="23"/>
      <c r="H48" s="23"/>
      <c r="I48" s="23"/>
      <c r="J48" s="24"/>
      <c r="K48" s="23"/>
      <c r="L48" s="24"/>
      <c r="M48" s="24"/>
      <c r="N48" s="25"/>
    </row>
    <row r="49" spans="1:4" ht="15">
      <c r="A49" s="26"/>
      <c r="B49" s="30"/>
      <c r="C49" s="26"/>
      <c r="D49" s="26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2"/>
  <headerFooter>
    <oddHeader>&amp;CVZ2020011 Dodávka svítidel v objektech SPCSS
Příloha č. 2 Formulář technické specifikace včetně nabídkové ceny pro účely hodnocení veřejné zakázky</oddHeader>
  </headerFooter>
  <ignoredErrors>
    <ignoredError sqref="B4:B8" twoDigitTextYear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9749B-1CB2-428E-9FE9-F02EEB20CBC5}">
  <sheetPr>
    <pageSetUpPr fitToPage="1"/>
  </sheetPr>
  <dimension ref="A1:S48"/>
  <sheetViews>
    <sheetView zoomScale="85" zoomScaleNormal="85" workbookViewId="0" topLeftCell="A1">
      <selection activeCell="F30" sqref="F30"/>
    </sheetView>
  </sheetViews>
  <sheetFormatPr defaultColWidth="9.140625" defaultRowHeight="15"/>
  <cols>
    <col min="1" max="1" width="11.00390625" style="2" customWidth="1"/>
    <col min="2" max="2" width="11.00390625" style="3" customWidth="1"/>
    <col min="3" max="3" width="11.00390625" style="2" customWidth="1"/>
    <col min="4" max="4" width="16.28125" style="2" bestFit="1" customWidth="1"/>
    <col min="5" max="5" width="13.28125" style="2" customWidth="1"/>
    <col min="6" max="6" width="15.421875" style="2" customWidth="1"/>
    <col min="7" max="8" width="14.421875" style="2" customWidth="1"/>
    <col min="9" max="9" width="14.57421875" style="0" customWidth="1"/>
    <col min="10" max="10" width="15.421875" style="0" customWidth="1"/>
    <col min="11" max="11" width="14.8515625" style="0" customWidth="1"/>
    <col min="12" max="12" width="14.57421875" style="0" customWidth="1"/>
    <col min="13" max="13" width="14.57421875" style="2" customWidth="1"/>
    <col min="14" max="14" width="32.8515625" style="0" customWidth="1"/>
    <col min="15" max="15" width="14.421875" style="0" customWidth="1"/>
  </cols>
  <sheetData>
    <row r="1" spans="1:18" ht="116.5" customHeight="1">
      <c r="A1" s="75" t="s">
        <v>18</v>
      </c>
      <c r="B1" s="76" t="s">
        <v>19</v>
      </c>
      <c r="C1" s="75" t="s">
        <v>20</v>
      </c>
      <c r="D1" s="75" t="s">
        <v>21</v>
      </c>
      <c r="E1" s="75" t="s">
        <v>7</v>
      </c>
      <c r="F1" s="75" t="s">
        <v>8</v>
      </c>
      <c r="G1" s="75" t="s">
        <v>9</v>
      </c>
      <c r="H1" s="75" t="s">
        <v>10</v>
      </c>
      <c r="I1" s="75" t="s">
        <v>11</v>
      </c>
      <c r="J1" s="75" t="s">
        <v>12</v>
      </c>
      <c r="K1" s="75" t="s">
        <v>13</v>
      </c>
      <c r="L1" s="75" t="s">
        <v>14</v>
      </c>
      <c r="M1" s="75" t="s">
        <v>22</v>
      </c>
      <c r="N1" s="1"/>
      <c r="O1" s="1"/>
      <c r="P1" s="1"/>
      <c r="Q1" s="1"/>
      <c r="R1" s="1"/>
    </row>
    <row r="2" spans="1:13" ht="15">
      <c r="A2" s="77">
        <v>1</v>
      </c>
      <c r="B2" s="78" t="s">
        <v>23</v>
      </c>
      <c r="C2" s="79" t="s">
        <v>24</v>
      </c>
      <c r="D2" s="79"/>
      <c r="E2" s="127">
        <v>2</v>
      </c>
      <c r="F2" s="127">
        <v>1</v>
      </c>
      <c r="G2" s="80"/>
      <c r="H2" s="80"/>
      <c r="I2" s="80"/>
      <c r="J2" s="80"/>
      <c r="K2" s="80"/>
      <c r="L2" s="81"/>
      <c r="M2" s="82"/>
    </row>
    <row r="3" spans="1:13" ht="15">
      <c r="A3" s="83">
        <v>2</v>
      </c>
      <c r="B3" s="84" t="s">
        <v>25</v>
      </c>
      <c r="C3" s="85" t="s">
        <v>26</v>
      </c>
      <c r="D3" s="85"/>
      <c r="E3" s="86"/>
      <c r="F3" s="87"/>
      <c r="G3" s="87"/>
      <c r="H3" s="87"/>
      <c r="I3" s="87"/>
      <c r="J3" s="87"/>
      <c r="K3" s="87"/>
      <c r="L3" s="86"/>
      <c r="M3" s="99"/>
    </row>
    <row r="4" spans="1:13" ht="15">
      <c r="A4" s="97">
        <v>3</v>
      </c>
      <c r="B4" s="98" t="s">
        <v>27</v>
      </c>
      <c r="C4" s="90" t="s">
        <v>26</v>
      </c>
      <c r="D4" s="90"/>
      <c r="E4" s="89"/>
      <c r="F4" s="89"/>
      <c r="G4" s="89"/>
      <c r="H4" s="89"/>
      <c r="I4" s="89"/>
      <c r="J4" s="89"/>
      <c r="K4" s="92">
        <v>3</v>
      </c>
      <c r="L4" s="92">
        <v>1</v>
      </c>
      <c r="M4" s="100"/>
    </row>
    <row r="5" spans="1:13" ht="15">
      <c r="A5" s="83">
        <v>4</v>
      </c>
      <c r="B5" s="84" t="s">
        <v>28</v>
      </c>
      <c r="C5" s="85" t="s">
        <v>26</v>
      </c>
      <c r="D5" s="85"/>
      <c r="E5" s="92">
        <v>1</v>
      </c>
      <c r="F5" s="92">
        <v>1</v>
      </c>
      <c r="G5" s="87"/>
      <c r="H5" s="86"/>
      <c r="I5" s="86"/>
      <c r="J5" s="86"/>
      <c r="K5" s="86"/>
      <c r="L5" s="86"/>
      <c r="M5" s="99"/>
    </row>
    <row r="6" spans="1:19" ht="15">
      <c r="A6" s="97">
        <v>5</v>
      </c>
      <c r="B6" s="98" t="s">
        <v>29</v>
      </c>
      <c r="C6" s="90" t="s">
        <v>26</v>
      </c>
      <c r="D6" s="90"/>
      <c r="E6" s="92">
        <v>3</v>
      </c>
      <c r="F6" s="92">
        <v>1</v>
      </c>
      <c r="G6" s="89"/>
      <c r="H6" s="89"/>
      <c r="I6" s="89"/>
      <c r="J6" s="89"/>
      <c r="K6" s="89"/>
      <c r="L6" s="89"/>
      <c r="M6" s="100"/>
      <c r="O6" s="43"/>
      <c r="P6" s="43"/>
      <c r="Q6" s="43"/>
      <c r="R6" s="43"/>
      <c r="S6" s="43"/>
    </row>
    <row r="7" spans="1:19" ht="15">
      <c r="A7" s="83">
        <v>6</v>
      </c>
      <c r="B7" s="84" t="s">
        <v>30</v>
      </c>
      <c r="C7" s="85" t="s">
        <v>31</v>
      </c>
      <c r="D7" s="85"/>
      <c r="E7" s="92">
        <v>1</v>
      </c>
      <c r="F7" s="87"/>
      <c r="G7" s="86"/>
      <c r="H7" s="86"/>
      <c r="I7" s="86"/>
      <c r="J7" s="86"/>
      <c r="K7" s="86"/>
      <c r="L7" s="86"/>
      <c r="M7" s="99"/>
      <c r="O7" s="43"/>
      <c r="P7" s="43"/>
      <c r="Q7" s="43"/>
      <c r="R7" s="43"/>
      <c r="S7" s="43"/>
    </row>
    <row r="8" spans="1:19" ht="15">
      <c r="A8" s="97">
        <v>7</v>
      </c>
      <c r="B8" s="98" t="s">
        <v>32</v>
      </c>
      <c r="C8" s="90" t="s">
        <v>24</v>
      </c>
      <c r="D8" s="90"/>
      <c r="E8" s="92">
        <v>4</v>
      </c>
      <c r="F8" s="92">
        <v>1</v>
      </c>
      <c r="G8" s="89"/>
      <c r="H8" s="89"/>
      <c r="I8" s="89"/>
      <c r="J8" s="89"/>
      <c r="K8" s="89"/>
      <c r="L8" s="89"/>
      <c r="M8" s="100"/>
      <c r="O8" s="43"/>
      <c r="P8" s="43"/>
      <c r="Q8" s="43"/>
      <c r="R8" s="43"/>
      <c r="S8" s="43"/>
    </row>
    <row r="9" spans="1:19" ht="15">
      <c r="A9" s="83">
        <v>8</v>
      </c>
      <c r="B9" s="84" t="s">
        <v>33</v>
      </c>
      <c r="C9" s="85" t="s">
        <v>31</v>
      </c>
      <c r="D9" s="91"/>
      <c r="E9" s="92">
        <v>1</v>
      </c>
      <c r="F9" s="87"/>
      <c r="G9" s="86"/>
      <c r="H9" s="86"/>
      <c r="I9" s="86"/>
      <c r="J9" s="86"/>
      <c r="K9" s="86"/>
      <c r="L9" s="86"/>
      <c r="M9" s="99"/>
      <c r="O9" s="43"/>
      <c r="P9" s="43"/>
      <c r="Q9" s="43"/>
      <c r="R9" s="43"/>
      <c r="S9" s="43"/>
    </row>
    <row r="10" spans="1:19" ht="15">
      <c r="A10" s="97">
        <v>9</v>
      </c>
      <c r="B10" s="98" t="s">
        <v>34</v>
      </c>
      <c r="C10" s="90" t="s">
        <v>35</v>
      </c>
      <c r="D10" s="90"/>
      <c r="E10" s="89"/>
      <c r="F10" s="89"/>
      <c r="G10" s="89"/>
      <c r="H10" s="89"/>
      <c r="I10" s="92">
        <v>1</v>
      </c>
      <c r="J10" s="92">
        <v>1</v>
      </c>
      <c r="K10" s="89"/>
      <c r="L10" s="89"/>
      <c r="M10" s="100"/>
      <c r="O10" s="43"/>
      <c r="P10" s="42"/>
      <c r="Q10" s="42"/>
      <c r="R10" s="43"/>
      <c r="S10" s="43"/>
    </row>
    <row r="11" spans="1:19" ht="15">
      <c r="A11" s="83">
        <v>10</v>
      </c>
      <c r="B11" s="84" t="s">
        <v>36</v>
      </c>
      <c r="C11" s="85" t="s">
        <v>26</v>
      </c>
      <c r="D11" s="85"/>
      <c r="E11" s="86"/>
      <c r="F11" s="86"/>
      <c r="G11" s="92">
        <v>4</v>
      </c>
      <c r="H11" s="92">
        <v>2</v>
      </c>
      <c r="I11" s="87"/>
      <c r="J11" s="86"/>
      <c r="K11" s="86"/>
      <c r="L11" s="86"/>
      <c r="M11" s="129">
        <v>2</v>
      </c>
      <c r="O11" s="43"/>
      <c r="P11" s="43"/>
      <c r="Q11" s="43"/>
      <c r="R11" s="43"/>
      <c r="S11" s="43"/>
    </row>
    <row r="12" spans="1:19" ht="15">
      <c r="A12" s="97">
        <v>11</v>
      </c>
      <c r="B12" s="98" t="s">
        <v>37</v>
      </c>
      <c r="C12" s="90" t="s">
        <v>38</v>
      </c>
      <c r="D12" s="90"/>
      <c r="E12" s="89"/>
      <c r="F12" s="89"/>
      <c r="G12" s="89"/>
      <c r="H12" s="89"/>
      <c r="I12" s="92">
        <v>1</v>
      </c>
      <c r="J12" s="89"/>
      <c r="K12" s="89"/>
      <c r="L12" s="89"/>
      <c r="M12" s="100"/>
      <c r="O12" s="43"/>
      <c r="P12" s="43"/>
      <c r="Q12" s="43"/>
      <c r="R12" s="43"/>
      <c r="S12" s="43"/>
    </row>
    <row r="13" spans="1:19" ht="15">
      <c r="A13" s="83">
        <v>12</v>
      </c>
      <c r="B13" s="84" t="s">
        <v>39</v>
      </c>
      <c r="C13" s="85" t="s">
        <v>24</v>
      </c>
      <c r="D13" s="85"/>
      <c r="E13" s="92">
        <v>4</v>
      </c>
      <c r="F13" s="92">
        <v>3</v>
      </c>
      <c r="G13" s="87"/>
      <c r="H13" s="86"/>
      <c r="I13" s="86"/>
      <c r="J13" s="86"/>
      <c r="K13" s="86"/>
      <c r="L13" s="86"/>
      <c r="M13" s="99"/>
      <c r="O13" s="43"/>
      <c r="P13" s="43"/>
      <c r="Q13" s="43"/>
      <c r="R13" s="43"/>
      <c r="S13" s="43"/>
    </row>
    <row r="14" spans="1:19" ht="15">
      <c r="A14" s="97">
        <v>13</v>
      </c>
      <c r="B14" s="98" t="s">
        <v>40</v>
      </c>
      <c r="C14" s="90" t="s">
        <v>41</v>
      </c>
      <c r="D14" s="90"/>
      <c r="E14" s="92">
        <v>1</v>
      </c>
      <c r="F14" s="89"/>
      <c r="G14" s="89"/>
      <c r="H14" s="89"/>
      <c r="I14" s="89"/>
      <c r="J14" s="89"/>
      <c r="K14" s="92">
        <v>2</v>
      </c>
      <c r="L14" s="89"/>
      <c r="M14" s="100"/>
      <c r="O14" s="43"/>
      <c r="P14" s="43"/>
      <c r="Q14" s="43"/>
      <c r="R14" s="43"/>
      <c r="S14" s="43"/>
    </row>
    <row r="15" spans="1:19" ht="15">
      <c r="A15" s="83">
        <v>14</v>
      </c>
      <c r="B15" s="84" t="s">
        <v>42</v>
      </c>
      <c r="C15" s="85" t="s">
        <v>24</v>
      </c>
      <c r="D15" s="91"/>
      <c r="E15" s="92">
        <v>2</v>
      </c>
      <c r="F15" s="92">
        <v>1</v>
      </c>
      <c r="G15" s="87"/>
      <c r="H15" s="86"/>
      <c r="I15" s="86"/>
      <c r="J15" s="86"/>
      <c r="K15" s="86"/>
      <c r="L15" s="86"/>
      <c r="M15" s="99"/>
      <c r="O15" s="43"/>
      <c r="P15" s="43"/>
      <c r="Q15" s="43"/>
      <c r="R15" s="43"/>
      <c r="S15" s="43"/>
    </row>
    <row r="16" spans="1:19" ht="15">
      <c r="A16" s="97">
        <v>15</v>
      </c>
      <c r="B16" s="98" t="s">
        <v>43</v>
      </c>
      <c r="C16" s="90" t="s">
        <v>24</v>
      </c>
      <c r="D16" s="90"/>
      <c r="E16" s="92">
        <v>7</v>
      </c>
      <c r="F16" s="92">
        <v>3</v>
      </c>
      <c r="G16" s="89"/>
      <c r="H16" s="89"/>
      <c r="I16" s="89"/>
      <c r="J16" s="89"/>
      <c r="K16" s="89"/>
      <c r="L16" s="89"/>
      <c r="M16" s="100"/>
      <c r="O16" s="43"/>
      <c r="P16" s="43"/>
      <c r="Q16" s="43"/>
      <c r="R16" s="43"/>
      <c r="S16" s="43"/>
    </row>
    <row r="17" spans="1:19" ht="15">
      <c r="A17" s="83">
        <v>16</v>
      </c>
      <c r="B17" s="84" t="s">
        <v>44</v>
      </c>
      <c r="C17" s="85" t="s">
        <v>35</v>
      </c>
      <c r="D17" s="85"/>
      <c r="E17" s="86"/>
      <c r="F17" s="86"/>
      <c r="G17" s="86"/>
      <c r="H17" s="86"/>
      <c r="I17" s="92">
        <v>1</v>
      </c>
      <c r="J17" s="92">
        <v>1</v>
      </c>
      <c r="K17" s="87"/>
      <c r="L17" s="86"/>
      <c r="M17" s="99"/>
      <c r="O17" s="43"/>
      <c r="P17" s="43"/>
      <c r="Q17" s="43"/>
      <c r="R17" s="43"/>
      <c r="S17" s="43"/>
    </row>
    <row r="18" spans="1:13" ht="15">
      <c r="A18" s="97">
        <v>17</v>
      </c>
      <c r="B18" s="98" t="s">
        <v>45</v>
      </c>
      <c r="C18" s="90" t="s">
        <v>24</v>
      </c>
      <c r="D18" s="90"/>
      <c r="E18" s="92">
        <v>1</v>
      </c>
      <c r="F18" s="89"/>
      <c r="G18" s="89"/>
      <c r="H18" s="89"/>
      <c r="I18" s="89"/>
      <c r="J18" s="89"/>
      <c r="K18" s="89"/>
      <c r="L18" s="89"/>
      <c r="M18" s="100"/>
    </row>
    <row r="19" spans="1:13" ht="15">
      <c r="A19" s="83">
        <v>18</v>
      </c>
      <c r="B19" s="84" t="s">
        <v>46</v>
      </c>
      <c r="C19" s="85" t="s">
        <v>38</v>
      </c>
      <c r="D19" s="85"/>
      <c r="E19" s="92">
        <v>1</v>
      </c>
      <c r="F19" s="87"/>
      <c r="G19" s="86"/>
      <c r="H19" s="86"/>
      <c r="I19" s="86"/>
      <c r="J19" s="86"/>
      <c r="K19" s="86"/>
      <c r="L19" s="86"/>
      <c r="M19" s="99"/>
    </row>
    <row r="20" spans="1:13" ht="15">
      <c r="A20" s="97">
        <v>19</v>
      </c>
      <c r="B20" s="98" t="s">
        <v>47</v>
      </c>
      <c r="C20" s="90" t="s">
        <v>38</v>
      </c>
      <c r="D20" s="90"/>
      <c r="E20" s="89"/>
      <c r="F20" s="89"/>
      <c r="G20" s="89"/>
      <c r="H20" s="89"/>
      <c r="I20" s="92">
        <v>1</v>
      </c>
      <c r="J20" s="89"/>
      <c r="K20" s="89"/>
      <c r="L20" s="89"/>
      <c r="M20" s="100"/>
    </row>
    <row r="21" spans="1:13" ht="15">
      <c r="A21" s="83">
        <v>20</v>
      </c>
      <c r="B21" s="84" t="s">
        <v>48</v>
      </c>
      <c r="C21" s="85" t="s">
        <v>49</v>
      </c>
      <c r="D21" s="85"/>
      <c r="E21" s="92">
        <v>5</v>
      </c>
      <c r="F21" s="92">
        <v>1</v>
      </c>
      <c r="G21" s="87"/>
      <c r="H21" s="87"/>
      <c r="I21" s="87"/>
      <c r="J21" s="87"/>
      <c r="K21" s="86"/>
      <c r="L21" s="86"/>
      <c r="M21" s="99"/>
    </row>
    <row r="22" spans="1:13" ht="15">
      <c r="A22" s="97">
        <v>21</v>
      </c>
      <c r="B22" s="98" t="s">
        <v>50</v>
      </c>
      <c r="C22" s="90" t="s">
        <v>24</v>
      </c>
      <c r="D22" s="90"/>
      <c r="E22" s="92">
        <v>1</v>
      </c>
      <c r="F22" s="92">
        <v>1</v>
      </c>
      <c r="G22" s="89"/>
      <c r="H22" s="89"/>
      <c r="I22" s="89"/>
      <c r="J22" s="89"/>
      <c r="K22" s="89"/>
      <c r="L22" s="89"/>
      <c r="M22" s="100"/>
    </row>
    <row r="23" spans="1:13" ht="15">
      <c r="A23" s="83">
        <v>22</v>
      </c>
      <c r="B23" s="84" t="s">
        <v>51</v>
      </c>
      <c r="C23" s="85" t="s">
        <v>38</v>
      </c>
      <c r="D23" s="85"/>
      <c r="E23" s="86"/>
      <c r="F23" s="86"/>
      <c r="G23" s="86"/>
      <c r="H23" s="87"/>
      <c r="I23" s="92">
        <v>1</v>
      </c>
      <c r="J23" s="87"/>
      <c r="K23" s="86"/>
      <c r="L23" s="86"/>
      <c r="M23" s="99"/>
    </row>
    <row r="24" spans="1:13" ht="15">
      <c r="A24" s="97">
        <v>23</v>
      </c>
      <c r="B24" s="98" t="s">
        <v>52</v>
      </c>
      <c r="C24" s="90" t="s">
        <v>38</v>
      </c>
      <c r="D24" s="90"/>
      <c r="E24" s="89"/>
      <c r="F24" s="89"/>
      <c r="G24" s="89"/>
      <c r="H24" s="89"/>
      <c r="I24" s="92">
        <v>1</v>
      </c>
      <c r="J24" s="89"/>
      <c r="K24" s="89"/>
      <c r="L24" s="89"/>
      <c r="M24" s="100"/>
    </row>
    <row r="25" spans="1:13" ht="15">
      <c r="A25" s="83">
        <v>24</v>
      </c>
      <c r="B25" s="84" t="s">
        <v>53</v>
      </c>
      <c r="C25" s="85" t="s">
        <v>24</v>
      </c>
      <c r="D25" s="85"/>
      <c r="E25" s="92">
        <v>6</v>
      </c>
      <c r="F25" s="92">
        <v>3</v>
      </c>
      <c r="G25" s="87"/>
      <c r="H25" s="86"/>
      <c r="I25" s="86"/>
      <c r="J25" s="86"/>
      <c r="K25" s="86"/>
      <c r="L25" s="86"/>
      <c r="M25" s="99"/>
    </row>
    <row r="26" spans="1:13" ht="15">
      <c r="A26" s="93">
        <v>25</v>
      </c>
      <c r="B26" s="94" t="s">
        <v>54</v>
      </c>
      <c r="C26" s="95" t="s">
        <v>24</v>
      </c>
      <c r="D26" s="95"/>
      <c r="E26" s="128">
        <v>6</v>
      </c>
      <c r="F26" s="128">
        <v>1</v>
      </c>
      <c r="G26" s="96"/>
      <c r="H26" s="96"/>
      <c r="I26" s="96"/>
      <c r="J26" s="96"/>
      <c r="K26" s="96"/>
      <c r="L26" s="96"/>
      <c r="M26" s="101"/>
    </row>
    <row r="27" spans="1:13" ht="15">
      <c r="A27" s="68"/>
      <c r="B27" s="69"/>
      <c r="C27" s="68"/>
      <c r="D27" s="68"/>
      <c r="E27" s="70"/>
      <c r="F27" s="70"/>
      <c r="G27" s="70"/>
      <c r="H27" s="70"/>
      <c r="I27" s="70"/>
      <c r="J27" s="70"/>
      <c r="K27" s="70"/>
      <c r="L27" s="71"/>
      <c r="M27" s="71"/>
    </row>
    <row r="28" spans="1:13" ht="15">
      <c r="A28" s="68"/>
      <c r="B28" s="69"/>
      <c r="C28" s="68"/>
      <c r="D28" s="68"/>
      <c r="E28" s="70"/>
      <c r="F28" s="70"/>
      <c r="G28" s="70"/>
      <c r="H28" s="70"/>
      <c r="I28" s="70"/>
      <c r="J28" s="70"/>
      <c r="K28" s="70"/>
      <c r="L28" s="71"/>
      <c r="M28" s="71"/>
    </row>
    <row r="29" spans="1:13" ht="15">
      <c r="A29" s="68"/>
      <c r="B29" s="69"/>
      <c r="C29" s="68"/>
      <c r="D29" s="68"/>
      <c r="E29" s="70"/>
      <c r="F29" s="70"/>
      <c r="G29" s="70"/>
      <c r="H29" s="70"/>
      <c r="I29" s="70"/>
      <c r="J29" s="70"/>
      <c r="K29" s="70"/>
      <c r="L29" s="71"/>
      <c r="M29" s="71"/>
    </row>
    <row r="30" spans="1:13" ht="15">
      <c r="A30" s="68"/>
      <c r="B30" s="69"/>
      <c r="C30" s="68"/>
      <c r="D30" s="68"/>
      <c r="E30" s="70"/>
      <c r="F30" s="70"/>
      <c r="G30" s="70"/>
      <c r="H30" s="70"/>
      <c r="I30" s="70"/>
      <c r="J30" s="70"/>
      <c r="K30" s="70"/>
      <c r="L30" s="71"/>
      <c r="M30" s="71"/>
    </row>
    <row r="31" spans="1:13" ht="15">
      <c r="A31" s="68"/>
      <c r="B31" s="69"/>
      <c r="C31" s="68"/>
      <c r="D31" s="68"/>
      <c r="E31" s="70"/>
      <c r="F31" s="70"/>
      <c r="G31" s="70"/>
      <c r="H31" s="70"/>
      <c r="I31" s="70"/>
      <c r="J31" s="70"/>
      <c r="K31" s="70"/>
      <c r="L31" s="71"/>
      <c r="M31" s="71"/>
    </row>
    <row r="32" spans="1:13" ht="15">
      <c r="A32" s="68"/>
      <c r="B32" s="69"/>
      <c r="C32" s="68"/>
      <c r="D32" s="68"/>
      <c r="E32" s="70"/>
      <c r="F32" s="70"/>
      <c r="G32" s="70"/>
      <c r="H32" s="70"/>
      <c r="I32" s="70"/>
      <c r="J32" s="70"/>
      <c r="K32" s="70"/>
      <c r="L32" s="71"/>
      <c r="M32" s="71"/>
    </row>
    <row r="33" spans="1:13" ht="15">
      <c r="A33" s="68"/>
      <c r="B33" s="69"/>
      <c r="C33" s="68"/>
      <c r="D33" s="68"/>
      <c r="E33" s="70"/>
      <c r="F33" s="70"/>
      <c r="G33" s="70"/>
      <c r="H33" s="70"/>
      <c r="I33" s="70"/>
      <c r="J33" s="70"/>
      <c r="K33" s="70"/>
      <c r="L33" s="71"/>
      <c r="M33" s="71"/>
    </row>
    <row r="34" spans="1:13" ht="15">
      <c r="A34" s="68"/>
      <c r="B34" s="69"/>
      <c r="C34" s="68"/>
      <c r="D34" s="68"/>
      <c r="E34" s="70"/>
      <c r="F34" s="70"/>
      <c r="G34" s="70"/>
      <c r="H34" s="70"/>
      <c r="I34" s="70"/>
      <c r="J34" s="70"/>
      <c r="K34" s="70"/>
      <c r="L34" s="71"/>
      <c r="M34" s="71"/>
    </row>
    <row r="35" spans="1:13" ht="15">
      <c r="A35" s="68"/>
      <c r="B35" s="69"/>
      <c r="C35" s="68"/>
      <c r="D35" s="68"/>
      <c r="E35" s="70"/>
      <c r="F35" s="70"/>
      <c r="G35" s="70"/>
      <c r="H35" s="70"/>
      <c r="I35" s="70"/>
      <c r="J35" s="70"/>
      <c r="K35" s="70"/>
      <c r="L35" s="71"/>
      <c r="M35" s="71"/>
    </row>
    <row r="36" spans="1:13" ht="15">
      <c r="A36" s="68"/>
      <c r="B36" s="69"/>
      <c r="C36" s="68"/>
      <c r="D36" s="68"/>
      <c r="E36" s="70"/>
      <c r="F36" s="70"/>
      <c r="G36" s="70"/>
      <c r="H36" s="70"/>
      <c r="I36" s="70"/>
      <c r="J36" s="70"/>
      <c r="K36" s="70"/>
      <c r="L36" s="71"/>
      <c r="M36" s="71"/>
    </row>
    <row r="37" spans="1:13" ht="15">
      <c r="A37" s="68"/>
      <c r="B37" s="69"/>
      <c r="C37" s="68"/>
      <c r="D37" s="68"/>
      <c r="E37" s="70"/>
      <c r="F37" s="70"/>
      <c r="G37" s="70"/>
      <c r="H37" s="70"/>
      <c r="I37" s="70"/>
      <c r="J37" s="70"/>
      <c r="K37" s="70"/>
      <c r="L37" s="71"/>
      <c r="M37" s="71"/>
    </row>
    <row r="38" spans="1:13" ht="15">
      <c r="A38" s="68"/>
      <c r="B38" s="69"/>
      <c r="C38" s="68"/>
      <c r="D38" s="68"/>
      <c r="E38" s="70"/>
      <c r="F38" s="70"/>
      <c r="G38" s="70"/>
      <c r="H38" s="70"/>
      <c r="I38" s="70"/>
      <c r="J38" s="70"/>
      <c r="K38" s="70"/>
      <c r="L38" s="71"/>
      <c r="M38" s="71"/>
    </row>
    <row r="39" spans="1:13" ht="15">
      <c r="A39" s="68"/>
      <c r="B39" s="69"/>
      <c r="C39" s="68"/>
      <c r="D39" s="68"/>
      <c r="E39" s="70"/>
      <c r="F39" s="70"/>
      <c r="G39" s="70"/>
      <c r="H39" s="70"/>
      <c r="I39" s="70"/>
      <c r="J39" s="70"/>
      <c r="K39" s="70"/>
      <c r="L39" s="71"/>
      <c r="M39" s="71"/>
    </row>
    <row r="40" spans="1:13" ht="15">
      <c r="A40" s="68"/>
      <c r="B40" s="69"/>
      <c r="C40" s="68"/>
      <c r="D40" s="68"/>
      <c r="E40" s="70"/>
      <c r="F40" s="70"/>
      <c r="G40" s="70"/>
      <c r="H40" s="70"/>
      <c r="I40" s="70"/>
      <c r="J40" s="70"/>
      <c r="K40" s="70"/>
      <c r="L40" s="71"/>
      <c r="M40" s="71"/>
    </row>
    <row r="41" spans="1:13" ht="15">
      <c r="A41" s="68"/>
      <c r="B41" s="69"/>
      <c r="C41" s="68"/>
      <c r="D41" s="68"/>
      <c r="E41" s="70"/>
      <c r="F41" s="70"/>
      <c r="G41" s="70"/>
      <c r="H41" s="70"/>
      <c r="I41" s="70"/>
      <c r="J41" s="70"/>
      <c r="K41" s="70"/>
      <c r="L41" s="71"/>
      <c r="M41" s="71"/>
    </row>
    <row r="42" spans="1:13" ht="15">
      <c r="A42" s="68"/>
      <c r="B42" s="69"/>
      <c r="C42" s="68"/>
      <c r="D42" s="68"/>
      <c r="E42" s="70"/>
      <c r="F42" s="70"/>
      <c r="G42" s="70"/>
      <c r="H42" s="70"/>
      <c r="I42" s="70"/>
      <c r="J42" s="70"/>
      <c r="K42" s="70"/>
      <c r="L42" s="71"/>
      <c r="M42" s="71"/>
    </row>
    <row r="43" spans="1:13" ht="15">
      <c r="A43" s="68"/>
      <c r="B43" s="69"/>
      <c r="C43" s="68"/>
      <c r="D43" s="68"/>
      <c r="E43" s="70"/>
      <c r="F43" s="70"/>
      <c r="G43" s="70"/>
      <c r="H43" s="70"/>
      <c r="I43" s="70"/>
      <c r="J43" s="70"/>
      <c r="K43" s="70"/>
      <c r="L43" s="71"/>
      <c r="M43" s="71"/>
    </row>
    <row r="44" spans="1:13" ht="15">
      <c r="A44" s="68"/>
      <c r="B44" s="69"/>
      <c r="C44" s="68"/>
      <c r="D44" s="68"/>
      <c r="E44" s="70"/>
      <c r="F44" s="70"/>
      <c r="G44" s="70"/>
      <c r="H44" s="70"/>
      <c r="I44" s="70"/>
      <c r="J44" s="70"/>
      <c r="K44" s="70"/>
      <c r="L44" s="71"/>
      <c r="M44" s="71"/>
    </row>
    <row r="45" spans="1:13" ht="15">
      <c r="A45" s="68"/>
      <c r="B45" s="69"/>
      <c r="C45" s="68"/>
      <c r="D45" s="68"/>
      <c r="E45" s="70"/>
      <c r="F45" s="70"/>
      <c r="G45" s="70"/>
      <c r="H45" s="70"/>
      <c r="I45" s="70"/>
      <c r="J45" s="70"/>
      <c r="K45" s="70"/>
      <c r="L45" s="71"/>
      <c r="M45" s="71"/>
    </row>
    <row r="46" spans="1:13" ht="15">
      <c r="A46" s="72" t="s">
        <v>17</v>
      </c>
      <c r="B46" s="67"/>
      <c r="C46" s="66"/>
      <c r="D46" s="66"/>
      <c r="E46" s="73">
        <f aca="true" t="shared" si="0" ref="E46:M46">SUBTOTAL(109,E2:E45)</f>
        <v>46</v>
      </c>
      <c r="F46" s="73">
        <f t="shared" si="0"/>
        <v>17</v>
      </c>
      <c r="G46" s="73">
        <f t="shared" si="0"/>
        <v>4</v>
      </c>
      <c r="H46" s="73">
        <f t="shared" si="0"/>
        <v>2</v>
      </c>
      <c r="I46" s="73">
        <f t="shared" si="0"/>
        <v>6</v>
      </c>
      <c r="J46" s="73">
        <f t="shared" si="0"/>
        <v>2</v>
      </c>
      <c r="K46" s="73">
        <f t="shared" si="0"/>
        <v>5</v>
      </c>
      <c r="L46" s="73">
        <f t="shared" si="0"/>
        <v>1</v>
      </c>
      <c r="M46" s="73">
        <f t="shared" si="0"/>
        <v>2</v>
      </c>
    </row>
    <row r="47" spans="1:13" ht="15">
      <c r="A47" s="4"/>
      <c r="B47" s="5"/>
      <c r="C47" s="4"/>
      <c r="D47" s="4"/>
      <c r="E47" s="7"/>
      <c r="F47" s="7"/>
      <c r="G47" s="7"/>
      <c r="H47" s="7"/>
      <c r="I47" s="7"/>
      <c r="J47" s="7"/>
      <c r="K47" s="7"/>
      <c r="L47" s="8"/>
      <c r="M47" s="8"/>
    </row>
    <row r="48" spans="1:13" ht="15">
      <c r="A48" s="4"/>
      <c r="B48" s="5"/>
      <c r="C48" s="4"/>
      <c r="D48" s="4"/>
      <c r="E48" s="7"/>
      <c r="F48" s="7"/>
      <c r="G48" s="7"/>
      <c r="H48" s="7"/>
      <c r="I48" s="7"/>
      <c r="J48" s="7"/>
      <c r="K48" s="7"/>
      <c r="L48" s="8"/>
      <c r="M48" s="8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2"/>
  <headerFooter>
    <oddHeader>&amp;CVZ2020011 Dodávka svítidel v objektech SPCSS
Příloha č. 2 Formulář technické specifikace včetně nabídkové ceny pro účely hodnocení veřejné zakázky</oddHeader>
  </headerFooter>
  <ignoredErrors>
    <ignoredError sqref="B11:B26" twoDigitTextYear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4B43B-DF44-4F4C-BC49-78CEFA31F106}">
  <sheetPr>
    <pageSetUpPr fitToPage="1"/>
  </sheetPr>
  <dimension ref="A1:R48"/>
  <sheetViews>
    <sheetView zoomScale="85" zoomScaleNormal="85" workbookViewId="0" topLeftCell="A1">
      <pane ySplit="1" topLeftCell="A2" activePane="bottomLeft" state="frozen"/>
      <selection pane="topLeft" activeCell="K1" sqref="K1:K1048576"/>
      <selection pane="bottomLeft" activeCell="O24" sqref="O24"/>
    </sheetView>
  </sheetViews>
  <sheetFormatPr defaultColWidth="9.140625" defaultRowHeight="15"/>
  <cols>
    <col min="1" max="1" width="10.8515625" style="2" bestFit="1" customWidth="1"/>
    <col min="2" max="2" width="10.8515625" style="3" customWidth="1"/>
    <col min="3" max="3" width="14.7109375" style="2" customWidth="1"/>
    <col min="4" max="4" width="22.140625" style="2" customWidth="1"/>
    <col min="5" max="8" width="13.28125" style="2" customWidth="1"/>
    <col min="9" max="12" width="13.28125" style="0" customWidth="1"/>
    <col min="13" max="13" width="13.28125" style="2" customWidth="1"/>
    <col min="14" max="14" width="32.8515625" style="0" customWidth="1"/>
    <col min="15" max="15" width="14.421875" style="0" customWidth="1"/>
  </cols>
  <sheetData>
    <row r="1" spans="1:18" ht="116.5" customHeight="1">
      <c r="A1" s="75" t="s">
        <v>18</v>
      </c>
      <c r="B1" s="76" t="s">
        <v>19</v>
      </c>
      <c r="C1" s="75" t="s">
        <v>20</v>
      </c>
      <c r="D1" s="75" t="s">
        <v>21</v>
      </c>
      <c r="E1" s="75" t="s">
        <v>7</v>
      </c>
      <c r="F1" s="75" t="s">
        <v>8</v>
      </c>
      <c r="G1" s="75" t="s">
        <v>9</v>
      </c>
      <c r="H1" s="75" t="s">
        <v>10</v>
      </c>
      <c r="I1" s="75" t="s">
        <v>11</v>
      </c>
      <c r="J1" s="75" t="s">
        <v>12</v>
      </c>
      <c r="K1" s="75" t="s">
        <v>13</v>
      </c>
      <c r="L1" s="75" t="s">
        <v>14</v>
      </c>
      <c r="M1" s="75" t="s">
        <v>22</v>
      </c>
      <c r="N1" s="1"/>
      <c r="O1" s="1"/>
      <c r="P1" s="1"/>
      <c r="Q1" s="1"/>
      <c r="R1" s="1"/>
    </row>
    <row r="2" spans="1:13" ht="15">
      <c r="A2" s="119">
        <v>1</v>
      </c>
      <c r="B2" s="120" t="s">
        <v>55</v>
      </c>
      <c r="C2" s="121" t="s">
        <v>56</v>
      </c>
      <c r="D2" s="122"/>
      <c r="E2" s="204">
        <v>17</v>
      </c>
      <c r="F2" s="204">
        <v>4</v>
      </c>
      <c r="G2" s="123"/>
      <c r="H2" s="123"/>
      <c r="I2" s="123"/>
      <c r="J2" s="123"/>
      <c r="K2" s="123"/>
      <c r="L2" s="123"/>
      <c r="M2" s="124"/>
    </row>
    <row r="3" spans="1:13" ht="15">
      <c r="A3" s="102">
        <v>2</v>
      </c>
      <c r="B3" s="103" t="s">
        <v>57</v>
      </c>
      <c r="C3" s="91" t="s">
        <v>58</v>
      </c>
      <c r="D3" s="104"/>
      <c r="E3" s="105"/>
      <c r="F3" s="105"/>
      <c r="G3" s="105"/>
      <c r="H3" s="105"/>
      <c r="I3" s="105"/>
      <c r="J3" s="105"/>
      <c r="K3" s="130">
        <v>5</v>
      </c>
      <c r="L3" s="130">
        <v>1</v>
      </c>
      <c r="M3" s="106"/>
    </row>
    <row r="4" spans="1:13" ht="15">
      <c r="A4" s="97">
        <v>3</v>
      </c>
      <c r="B4" s="98" t="s">
        <v>59</v>
      </c>
      <c r="C4" s="90" t="s">
        <v>26</v>
      </c>
      <c r="D4" s="118"/>
      <c r="E4" s="130">
        <v>4</v>
      </c>
      <c r="F4" s="108"/>
      <c r="G4" s="108"/>
      <c r="H4" s="108"/>
      <c r="I4" s="108"/>
      <c r="J4" s="108"/>
      <c r="K4" s="108"/>
      <c r="L4" s="108"/>
      <c r="M4" s="109"/>
    </row>
    <row r="5" spans="1:13" ht="15">
      <c r="A5" s="102">
        <v>4</v>
      </c>
      <c r="B5" s="103" t="s">
        <v>60</v>
      </c>
      <c r="C5" s="91" t="s">
        <v>24</v>
      </c>
      <c r="D5" s="104"/>
      <c r="E5" s="130">
        <v>2</v>
      </c>
      <c r="F5" s="105"/>
      <c r="G5" s="105"/>
      <c r="H5" s="105"/>
      <c r="I5" s="105"/>
      <c r="J5" s="105"/>
      <c r="K5" s="105"/>
      <c r="L5" s="105"/>
      <c r="M5" s="106"/>
    </row>
    <row r="6" spans="1:13" ht="15">
      <c r="A6" s="97">
        <v>5</v>
      </c>
      <c r="B6" s="98" t="s">
        <v>61</v>
      </c>
      <c r="C6" s="90" t="s">
        <v>38</v>
      </c>
      <c r="D6" s="107"/>
      <c r="E6" s="130">
        <v>4</v>
      </c>
      <c r="F6" s="108"/>
      <c r="G6" s="108"/>
      <c r="H6" s="108"/>
      <c r="I6" s="108"/>
      <c r="J6" s="108"/>
      <c r="K6" s="108"/>
      <c r="L6" s="108"/>
      <c r="M6" s="109"/>
    </row>
    <row r="7" spans="1:13" ht="15">
      <c r="A7" s="102">
        <v>6</v>
      </c>
      <c r="B7" s="103" t="s">
        <v>62</v>
      </c>
      <c r="C7" s="91" t="s">
        <v>38</v>
      </c>
      <c r="D7" s="104"/>
      <c r="E7" s="105"/>
      <c r="F7" s="105"/>
      <c r="G7" s="105"/>
      <c r="H7" s="105"/>
      <c r="I7" s="130">
        <v>1</v>
      </c>
      <c r="J7" s="105"/>
      <c r="K7" s="105"/>
      <c r="L7" s="105"/>
      <c r="M7" s="106"/>
    </row>
    <row r="8" spans="1:13" ht="15">
      <c r="A8" s="97">
        <v>7</v>
      </c>
      <c r="B8" s="98" t="s">
        <v>63</v>
      </c>
      <c r="C8" s="90" t="s">
        <v>38</v>
      </c>
      <c r="D8" s="107"/>
      <c r="E8" s="130">
        <v>1</v>
      </c>
      <c r="F8" s="108"/>
      <c r="G8" s="108"/>
      <c r="H8" s="108"/>
      <c r="I8" s="108"/>
      <c r="J8" s="108"/>
      <c r="K8" s="108"/>
      <c r="L8" s="108"/>
      <c r="M8" s="109"/>
    </row>
    <row r="9" spans="1:13" ht="15">
      <c r="A9" s="102">
        <v>8</v>
      </c>
      <c r="B9" s="103" t="s">
        <v>64</v>
      </c>
      <c r="C9" s="91" t="s">
        <v>24</v>
      </c>
      <c r="D9" s="104"/>
      <c r="E9" s="130">
        <v>4</v>
      </c>
      <c r="F9" s="130">
        <v>1</v>
      </c>
      <c r="G9" s="105"/>
      <c r="H9" s="105"/>
      <c r="I9" s="105"/>
      <c r="J9" s="105"/>
      <c r="K9" s="105"/>
      <c r="L9" s="105"/>
      <c r="M9" s="106"/>
    </row>
    <row r="10" spans="1:13" ht="15">
      <c r="A10" s="97">
        <v>9</v>
      </c>
      <c r="B10" s="98" t="s">
        <v>65</v>
      </c>
      <c r="C10" s="90" t="s">
        <v>31</v>
      </c>
      <c r="D10" s="107"/>
      <c r="E10" s="130">
        <v>1</v>
      </c>
      <c r="F10" s="108"/>
      <c r="G10" s="108"/>
      <c r="H10" s="108"/>
      <c r="I10" s="108"/>
      <c r="J10" s="108"/>
      <c r="K10" s="108"/>
      <c r="L10" s="108"/>
      <c r="M10" s="109"/>
    </row>
    <row r="11" spans="1:13" ht="15">
      <c r="A11" s="102">
        <v>10</v>
      </c>
      <c r="B11" s="103" t="s">
        <v>66</v>
      </c>
      <c r="C11" s="91" t="s">
        <v>31</v>
      </c>
      <c r="D11" s="104"/>
      <c r="E11" s="130">
        <v>1</v>
      </c>
      <c r="F11" s="105"/>
      <c r="G11" s="105"/>
      <c r="H11" s="105"/>
      <c r="I11" s="105"/>
      <c r="J11" s="105"/>
      <c r="K11" s="105"/>
      <c r="L11" s="105"/>
      <c r="M11" s="106"/>
    </row>
    <row r="12" spans="1:13" ht="15">
      <c r="A12" s="97">
        <v>11</v>
      </c>
      <c r="B12" s="98" t="s">
        <v>67</v>
      </c>
      <c r="C12" s="90" t="s">
        <v>24</v>
      </c>
      <c r="D12" s="107"/>
      <c r="E12" s="130">
        <v>7</v>
      </c>
      <c r="F12" s="130">
        <v>1</v>
      </c>
      <c r="G12" s="108"/>
      <c r="H12" s="108"/>
      <c r="I12" s="108"/>
      <c r="J12" s="108"/>
      <c r="K12" s="108"/>
      <c r="L12" s="108"/>
      <c r="M12" s="109"/>
    </row>
    <row r="13" spans="1:13" ht="15">
      <c r="A13" s="102">
        <v>12</v>
      </c>
      <c r="B13" s="103" t="s">
        <v>68</v>
      </c>
      <c r="C13" s="91" t="s">
        <v>35</v>
      </c>
      <c r="D13" s="104"/>
      <c r="E13" s="105"/>
      <c r="F13" s="105"/>
      <c r="G13" s="105"/>
      <c r="H13" s="105"/>
      <c r="I13" s="130">
        <v>1</v>
      </c>
      <c r="J13" s="130">
        <v>1</v>
      </c>
      <c r="K13" s="105"/>
      <c r="L13" s="105"/>
      <c r="M13" s="106"/>
    </row>
    <row r="14" spans="1:13" ht="15">
      <c r="A14" s="97">
        <v>13</v>
      </c>
      <c r="B14" s="98" t="s">
        <v>69</v>
      </c>
      <c r="C14" s="90" t="s">
        <v>31</v>
      </c>
      <c r="D14" s="107"/>
      <c r="E14" s="130">
        <v>1</v>
      </c>
      <c r="F14" s="108"/>
      <c r="G14" s="108"/>
      <c r="H14" s="108"/>
      <c r="I14" s="108"/>
      <c r="J14" s="108"/>
      <c r="K14" s="108"/>
      <c r="L14" s="108"/>
      <c r="M14" s="109"/>
    </row>
    <row r="15" spans="1:13" ht="15">
      <c r="A15" s="102">
        <v>14</v>
      </c>
      <c r="B15" s="103" t="s">
        <v>70</v>
      </c>
      <c r="C15" s="91" t="s">
        <v>38</v>
      </c>
      <c r="D15" s="104"/>
      <c r="E15" s="130">
        <v>1</v>
      </c>
      <c r="F15" s="105"/>
      <c r="G15" s="105"/>
      <c r="H15" s="105"/>
      <c r="I15" s="105"/>
      <c r="J15" s="105"/>
      <c r="K15" s="105"/>
      <c r="L15" s="105"/>
      <c r="M15" s="106"/>
    </row>
    <row r="16" spans="1:13" ht="15">
      <c r="A16" s="97">
        <v>15</v>
      </c>
      <c r="B16" s="98" t="s">
        <v>71</v>
      </c>
      <c r="C16" s="90" t="s">
        <v>38</v>
      </c>
      <c r="D16" s="107"/>
      <c r="E16" s="130">
        <v>1</v>
      </c>
      <c r="F16" s="108"/>
      <c r="G16" s="108"/>
      <c r="H16" s="108"/>
      <c r="I16" s="108"/>
      <c r="J16" s="108"/>
      <c r="K16" s="108"/>
      <c r="L16" s="108"/>
      <c r="M16" s="109"/>
    </row>
    <row r="17" spans="1:13" ht="15">
      <c r="A17" s="102">
        <v>16</v>
      </c>
      <c r="B17" s="103" t="s">
        <v>72</v>
      </c>
      <c r="C17" s="91" t="s">
        <v>38</v>
      </c>
      <c r="D17" s="104"/>
      <c r="E17" s="130">
        <v>1</v>
      </c>
      <c r="F17" s="105"/>
      <c r="G17" s="105"/>
      <c r="H17" s="105"/>
      <c r="I17" s="105"/>
      <c r="J17" s="105"/>
      <c r="K17" s="105"/>
      <c r="L17" s="105"/>
      <c r="M17" s="106"/>
    </row>
    <row r="18" spans="1:13" ht="15">
      <c r="A18" s="97">
        <v>17</v>
      </c>
      <c r="B18" s="98" t="s">
        <v>73</v>
      </c>
      <c r="C18" s="90" t="s">
        <v>38</v>
      </c>
      <c r="D18" s="107"/>
      <c r="E18" s="130">
        <v>1</v>
      </c>
      <c r="F18" s="108"/>
      <c r="G18" s="108"/>
      <c r="H18" s="108"/>
      <c r="I18" s="108"/>
      <c r="J18" s="108"/>
      <c r="K18" s="108"/>
      <c r="L18" s="108"/>
      <c r="M18" s="109"/>
    </row>
    <row r="19" spans="1:13" ht="15">
      <c r="A19" s="102">
        <v>18</v>
      </c>
      <c r="B19" s="103" t="s">
        <v>74</v>
      </c>
      <c r="C19" s="91" t="s">
        <v>31</v>
      </c>
      <c r="D19" s="104"/>
      <c r="E19" s="130">
        <v>4</v>
      </c>
      <c r="F19" s="105"/>
      <c r="G19" s="105"/>
      <c r="H19" s="105"/>
      <c r="I19" s="105"/>
      <c r="J19" s="105"/>
      <c r="K19" s="105"/>
      <c r="L19" s="105"/>
      <c r="M19" s="106"/>
    </row>
    <row r="20" spans="1:13" ht="15">
      <c r="A20" s="97">
        <v>19</v>
      </c>
      <c r="B20" s="98" t="s">
        <v>75</v>
      </c>
      <c r="C20" s="90" t="s">
        <v>31</v>
      </c>
      <c r="D20" s="107"/>
      <c r="E20" s="130">
        <v>3</v>
      </c>
      <c r="F20" s="130">
        <v>1</v>
      </c>
      <c r="G20" s="108"/>
      <c r="H20" s="108"/>
      <c r="I20" s="108"/>
      <c r="J20" s="108"/>
      <c r="K20" s="108"/>
      <c r="L20" s="108"/>
      <c r="M20" s="109"/>
    </row>
    <row r="21" spans="1:13" ht="15">
      <c r="A21" s="102">
        <v>20</v>
      </c>
      <c r="B21" s="103" t="s">
        <v>76</v>
      </c>
      <c r="C21" s="91" t="s">
        <v>38</v>
      </c>
      <c r="D21" s="104"/>
      <c r="E21" s="105"/>
      <c r="F21" s="105"/>
      <c r="G21" s="105"/>
      <c r="H21" s="105"/>
      <c r="I21" s="130">
        <v>1</v>
      </c>
      <c r="J21" s="105"/>
      <c r="K21" s="105"/>
      <c r="L21" s="105"/>
      <c r="M21" s="106"/>
    </row>
    <row r="22" spans="1:13" ht="15">
      <c r="A22" s="97">
        <v>21</v>
      </c>
      <c r="B22" s="98" t="s">
        <v>77</v>
      </c>
      <c r="C22" s="90" t="s">
        <v>78</v>
      </c>
      <c r="D22" s="107"/>
      <c r="E22" s="130">
        <v>1</v>
      </c>
      <c r="F22" s="108"/>
      <c r="G22" s="108"/>
      <c r="H22" s="108"/>
      <c r="I22" s="108"/>
      <c r="J22" s="108"/>
      <c r="K22" s="130">
        <v>2</v>
      </c>
      <c r="L22" s="108"/>
      <c r="M22" s="109"/>
    </row>
    <row r="23" spans="1:13" ht="15">
      <c r="A23" s="102">
        <v>22</v>
      </c>
      <c r="B23" s="103" t="s">
        <v>77</v>
      </c>
      <c r="C23" s="91" t="s">
        <v>24</v>
      </c>
      <c r="D23" s="104"/>
      <c r="E23" s="130">
        <v>1</v>
      </c>
      <c r="F23" s="105"/>
      <c r="G23" s="105"/>
      <c r="H23" s="105"/>
      <c r="I23" s="105"/>
      <c r="J23" s="105"/>
      <c r="K23" s="105"/>
      <c r="L23" s="105"/>
      <c r="M23" s="106"/>
    </row>
    <row r="24" spans="1:13" ht="15">
      <c r="A24" s="97">
        <v>23</v>
      </c>
      <c r="B24" s="98" t="s">
        <v>79</v>
      </c>
      <c r="C24" s="90" t="s">
        <v>80</v>
      </c>
      <c r="D24" s="107"/>
      <c r="E24" s="108"/>
      <c r="F24" s="108"/>
      <c r="G24" s="108"/>
      <c r="H24" s="108"/>
      <c r="I24" s="108"/>
      <c r="J24" s="108"/>
      <c r="K24" s="130">
        <v>2</v>
      </c>
      <c r="L24" s="130">
        <v>1</v>
      </c>
      <c r="M24" s="109"/>
    </row>
    <row r="25" spans="1:13" ht="15">
      <c r="A25" s="102">
        <v>24</v>
      </c>
      <c r="B25" s="103" t="s">
        <v>81</v>
      </c>
      <c r="C25" s="91" t="s">
        <v>24</v>
      </c>
      <c r="D25" s="104"/>
      <c r="E25" s="130">
        <v>5</v>
      </c>
      <c r="F25" s="130">
        <v>1</v>
      </c>
      <c r="G25" s="105"/>
      <c r="H25" s="105"/>
      <c r="I25" s="130">
        <v>2</v>
      </c>
      <c r="J25" s="130">
        <v>1</v>
      </c>
      <c r="K25" s="105"/>
      <c r="L25" s="105"/>
      <c r="M25" s="106"/>
    </row>
    <row r="26" spans="1:13" ht="15">
      <c r="A26" s="97">
        <v>25</v>
      </c>
      <c r="B26" s="98" t="s">
        <v>82</v>
      </c>
      <c r="C26" s="90" t="s">
        <v>24</v>
      </c>
      <c r="D26" s="107"/>
      <c r="E26" s="130">
        <v>4</v>
      </c>
      <c r="F26" s="130">
        <v>1</v>
      </c>
      <c r="G26" s="108"/>
      <c r="H26" s="108"/>
      <c r="I26" s="108"/>
      <c r="J26" s="108"/>
      <c r="K26" s="108"/>
      <c r="L26" s="108"/>
      <c r="M26" s="109"/>
    </row>
    <row r="27" spans="1:13" ht="15">
      <c r="A27" s="110">
        <v>26</v>
      </c>
      <c r="B27" s="111" t="s">
        <v>83</v>
      </c>
      <c r="C27" s="112" t="s">
        <v>26</v>
      </c>
      <c r="D27" s="113"/>
      <c r="E27" s="131">
        <v>7</v>
      </c>
      <c r="F27" s="131">
        <v>1</v>
      </c>
      <c r="G27" s="114"/>
      <c r="H27" s="114"/>
      <c r="I27" s="114"/>
      <c r="J27" s="114"/>
      <c r="K27" s="114"/>
      <c r="L27" s="114"/>
      <c r="M27" s="115"/>
    </row>
    <row r="28" spans="1:13" ht="15">
      <c r="A28" s="68"/>
      <c r="B28" s="69"/>
      <c r="C28" s="68"/>
      <c r="D28" s="68"/>
      <c r="E28" s="70"/>
      <c r="F28" s="70"/>
      <c r="G28" s="117"/>
      <c r="H28" s="70"/>
      <c r="I28" s="70"/>
      <c r="J28" s="70"/>
      <c r="K28" s="70"/>
      <c r="L28" s="71"/>
      <c r="M28" s="71"/>
    </row>
    <row r="29" spans="1:13" ht="15">
      <c r="A29" s="68"/>
      <c r="B29" s="69"/>
      <c r="C29" s="68"/>
      <c r="D29" s="68"/>
      <c r="E29" s="70"/>
      <c r="F29" s="70"/>
      <c r="G29" s="70"/>
      <c r="H29" s="70"/>
      <c r="I29" s="70"/>
      <c r="J29" s="70"/>
      <c r="K29" s="70"/>
      <c r="L29" s="71"/>
      <c r="M29" s="71"/>
    </row>
    <row r="30" spans="1:13" ht="15">
      <c r="A30" s="68"/>
      <c r="B30" s="69"/>
      <c r="C30" s="68"/>
      <c r="D30" s="68"/>
      <c r="E30" s="70"/>
      <c r="F30" s="70"/>
      <c r="G30" s="70"/>
      <c r="H30" s="70"/>
      <c r="I30" s="70"/>
      <c r="J30" s="70"/>
      <c r="K30" s="70"/>
      <c r="L30" s="71"/>
      <c r="M30" s="71"/>
    </row>
    <row r="31" spans="1:13" ht="15">
      <c r="A31" s="68"/>
      <c r="B31" s="69"/>
      <c r="C31" s="68"/>
      <c r="D31" s="68"/>
      <c r="E31" s="70"/>
      <c r="F31" s="70"/>
      <c r="G31" s="70"/>
      <c r="H31" s="70"/>
      <c r="I31" s="70"/>
      <c r="J31" s="70"/>
      <c r="K31" s="70"/>
      <c r="L31" s="71"/>
      <c r="M31" s="71"/>
    </row>
    <row r="32" spans="1:13" ht="15">
      <c r="A32" s="68"/>
      <c r="B32" s="69"/>
      <c r="C32" s="68"/>
      <c r="D32" s="68"/>
      <c r="E32" s="70"/>
      <c r="F32" s="70"/>
      <c r="G32" s="70"/>
      <c r="H32" s="70"/>
      <c r="I32" s="70"/>
      <c r="J32" s="70"/>
      <c r="K32" s="70"/>
      <c r="L32" s="71"/>
      <c r="M32" s="71"/>
    </row>
    <row r="33" spans="1:13" ht="15">
      <c r="A33" s="68"/>
      <c r="B33" s="69"/>
      <c r="C33" s="68"/>
      <c r="D33" s="68"/>
      <c r="E33" s="70"/>
      <c r="F33" s="70"/>
      <c r="G33" s="70"/>
      <c r="H33" s="70"/>
      <c r="I33" s="70"/>
      <c r="J33" s="70"/>
      <c r="K33" s="70"/>
      <c r="L33" s="71"/>
      <c r="M33" s="71"/>
    </row>
    <row r="34" spans="1:13" ht="15">
      <c r="A34" s="68"/>
      <c r="B34" s="69"/>
      <c r="C34" s="68"/>
      <c r="D34" s="68"/>
      <c r="E34" s="70"/>
      <c r="F34" s="70"/>
      <c r="G34" s="70"/>
      <c r="H34" s="70"/>
      <c r="I34" s="70"/>
      <c r="J34" s="70"/>
      <c r="K34" s="70"/>
      <c r="L34" s="71"/>
      <c r="M34" s="71"/>
    </row>
    <row r="35" spans="1:13" ht="15">
      <c r="A35" s="68"/>
      <c r="B35" s="69"/>
      <c r="C35" s="68"/>
      <c r="D35" s="68"/>
      <c r="E35" s="70"/>
      <c r="F35" s="70"/>
      <c r="G35" s="70"/>
      <c r="H35" s="70"/>
      <c r="I35" s="70"/>
      <c r="J35" s="70"/>
      <c r="K35" s="70"/>
      <c r="L35" s="71"/>
      <c r="M35" s="71"/>
    </row>
    <row r="36" spans="1:13" ht="15">
      <c r="A36" s="68"/>
      <c r="B36" s="69"/>
      <c r="C36" s="68"/>
      <c r="D36" s="68"/>
      <c r="E36" s="70"/>
      <c r="F36" s="70"/>
      <c r="G36" s="70"/>
      <c r="H36" s="70"/>
      <c r="I36" s="70"/>
      <c r="J36" s="70"/>
      <c r="K36" s="70"/>
      <c r="L36" s="71"/>
      <c r="M36" s="71"/>
    </row>
    <row r="37" spans="1:13" ht="15">
      <c r="A37" s="68"/>
      <c r="B37" s="69"/>
      <c r="C37" s="68"/>
      <c r="D37" s="68"/>
      <c r="E37" s="70"/>
      <c r="F37" s="70"/>
      <c r="G37" s="70"/>
      <c r="H37" s="70"/>
      <c r="I37" s="70"/>
      <c r="J37" s="70"/>
      <c r="K37" s="70"/>
      <c r="L37" s="71"/>
      <c r="M37" s="71"/>
    </row>
    <row r="38" spans="1:13" ht="15">
      <c r="A38" s="68"/>
      <c r="B38" s="69"/>
      <c r="C38" s="68"/>
      <c r="D38" s="68"/>
      <c r="E38" s="70"/>
      <c r="F38" s="70"/>
      <c r="G38" s="70"/>
      <c r="H38" s="70"/>
      <c r="I38" s="70"/>
      <c r="J38" s="70"/>
      <c r="K38" s="70"/>
      <c r="L38" s="71"/>
      <c r="M38" s="71"/>
    </row>
    <row r="39" spans="1:13" ht="15">
      <c r="A39" s="68"/>
      <c r="B39" s="69"/>
      <c r="C39" s="68"/>
      <c r="D39" s="68"/>
      <c r="E39" s="70"/>
      <c r="F39" s="70"/>
      <c r="G39" s="70"/>
      <c r="H39" s="70"/>
      <c r="I39" s="70"/>
      <c r="J39" s="70"/>
      <c r="K39" s="70"/>
      <c r="L39" s="71"/>
      <c r="M39" s="71"/>
    </row>
    <row r="40" spans="1:13" ht="15">
      <c r="A40" s="68"/>
      <c r="B40" s="69"/>
      <c r="C40" s="68"/>
      <c r="D40" s="68"/>
      <c r="E40" s="70"/>
      <c r="F40" s="70"/>
      <c r="G40" s="70"/>
      <c r="H40" s="70"/>
      <c r="I40" s="70"/>
      <c r="J40" s="70"/>
      <c r="K40" s="70"/>
      <c r="L40" s="71"/>
      <c r="M40" s="71"/>
    </row>
    <row r="41" spans="1:13" ht="15">
      <c r="A41" s="68"/>
      <c r="B41" s="69"/>
      <c r="C41" s="68"/>
      <c r="D41" s="68"/>
      <c r="E41" s="70"/>
      <c r="F41" s="70"/>
      <c r="G41" s="70"/>
      <c r="H41" s="70"/>
      <c r="I41" s="70"/>
      <c r="J41" s="70"/>
      <c r="K41" s="70"/>
      <c r="L41" s="71"/>
      <c r="M41" s="71"/>
    </row>
    <row r="42" spans="1:13" ht="15">
      <c r="A42" s="68"/>
      <c r="B42" s="69"/>
      <c r="C42" s="68"/>
      <c r="D42" s="68"/>
      <c r="E42" s="70"/>
      <c r="F42" s="70"/>
      <c r="G42" s="70"/>
      <c r="H42" s="70"/>
      <c r="I42" s="70"/>
      <c r="J42" s="70"/>
      <c r="K42" s="70"/>
      <c r="L42" s="71"/>
      <c r="M42" s="71"/>
    </row>
    <row r="43" spans="1:13" ht="15">
      <c r="A43" s="68"/>
      <c r="B43" s="69"/>
      <c r="C43" s="68"/>
      <c r="D43" s="68"/>
      <c r="E43" s="70"/>
      <c r="F43" s="70"/>
      <c r="G43" s="70"/>
      <c r="H43" s="70"/>
      <c r="I43" s="70"/>
      <c r="J43" s="70"/>
      <c r="K43" s="70"/>
      <c r="L43" s="71"/>
      <c r="M43" s="71"/>
    </row>
    <row r="44" spans="1:13" ht="15">
      <c r="A44" s="68"/>
      <c r="B44" s="69"/>
      <c r="C44" s="68"/>
      <c r="D44" s="68"/>
      <c r="E44" s="70"/>
      <c r="F44" s="70"/>
      <c r="G44" s="70"/>
      <c r="H44" s="70"/>
      <c r="I44" s="70"/>
      <c r="J44" s="70"/>
      <c r="K44" s="70"/>
      <c r="L44" s="71"/>
      <c r="M44" s="71"/>
    </row>
    <row r="45" spans="1:13" ht="15">
      <c r="A45" s="68"/>
      <c r="B45" s="69"/>
      <c r="C45" s="68"/>
      <c r="D45" s="68"/>
      <c r="E45" s="70"/>
      <c r="F45" s="70"/>
      <c r="G45" s="70"/>
      <c r="H45" s="70"/>
      <c r="I45" s="70"/>
      <c r="J45" s="70"/>
      <c r="K45" s="70"/>
      <c r="L45" s="71"/>
      <c r="M45" s="71"/>
    </row>
    <row r="46" spans="1:13" ht="15">
      <c r="A46" s="72" t="s">
        <v>17</v>
      </c>
      <c r="B46" s="116"/>
      <c r="C46" s="72"/>
      <c r="D46" s="72"/>
      <c r="E46" s="73">
        <f>SUBTOTAL(109,E2:E45)</f>
        <v>71</v>
      </c>
      <c r="F46" s="73">
        <f aca="true" t="shared" si="0" ref="F46:M46">SUBTOTAL(109,F2:F45)</f>
        <v>10</v>
      </c>
      <c r="G46" s="73">
        <f t="shared" si="0"/>
        <v>0</v>
      </c>
      <c r="H46" s="73">
        <f t="shared" si="0"/>
        <v>0</v>
      </c>
      <c r="I46" s="73">
        <f t="shared" si="0"/>
        <v>5</v>
      </c>
      <c r="J46" s="73">
        <f t="shared" si="0"/>
        <v>2</v>
      </c>
      <c r="K46" s="73">
        <f t="shared" si="0"/>
        <v>9</v>
      </c>
      <c r="L46" s="73">
        <f t="shared" si="0"/>
        <v>2</v>
      </c>
      <c r="M46" s="73">
        <f t="shared" si="0"/>
        <v>0</v>
      </c>
    </row>
    <row r="47" spans="1:13" ht="15">
      <c r="A47" s="4"/>
      <c r="B47" s="5"/>
      <c r="C47" s="4"/>
      <c r="D47" s="4"/>
      <c r="E47" s="7"/>
      <c r="F47" s="7"/>
      <c r="G47" s="7"/>
      <c r="H47" s="7"/>
      <c r="I47" s="7"/>
      <c r="J47" s="7"/>
      <c r="K47" s="7"/>
      <c r="L47" s="8"/>
      <c r="M47" s="8"/>
    </row>
    <row r="48" spans="1:13" ht="15">
      <c r="A48" s="4"/>
      <c r="B48" s="5"/>
      <c r="C48" s="4"/>
      <c r="D48" s="4"/>
      <c r="E48" s="7"/>
      <c r="F48" s="7"/>
      <c r="G48" s="7"/>
      <c r="H48" s="7"/>
      <c r="I48" s="7"/>
      <c r="J48" s="7"/>
      <c r="K48" s="7"/>
      <c r="L48" s="8"/>
      <c r="M48" s="8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2"/>
  <headerFooter>
    <oddHeader>&amp;CVZ2020011 Dodávka svítidel v objektech SPCSS
Příloha č. 2 Formulář technické specifikace včetně nabídkové ceny pro účely hodnocení veřejné zakázky</oddHeader>
  </headerFooter>
  <ignoredErrors>
    <ignoredError sqref="B12:B27" twoDigitTextYear="1"/>
  </ignoredError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4ACBC-4D72-4823-B7BE-7BCBFD9927F2}">
  <sheetPr>
    <pageSetUpPr fitToPage="1"/>
  </sheetPr>
  <dimension ref="A1:P49"/>
  <sheetViews>
    <sheetView tabSelected="1" zoomScale="85" zoomScaleNormal="85" workbookViewId="0" topLeftCell="A1">
      <pane ySplit="1" topLeftCell="A2" activePane="bottomLeft" state="frozen"/>
      <selection pane="topLeft" activeCell="K1" sqref="K1"/>
      <selection pane="bottomLeft" activeCell="J26" sqref="J26"/>
    </sheetView>
  </sheetViews>
  <sheetFormatPr defaultColWidth="9.140625" defaultRowHeight="15"/>
  <cols>
    <col min="1" max="1" width="17.8515625" style="2" customWidth="1"/>
    <col min="2" max="2" width="17.8515625" style="3" customWidth="1"/>
    <col min="3" max="4" width="17.8515625" style="2" customWidth="1"/>
    <col min="5" max="8" width="13.28125" style="2" customWidth="1"/>
    <col min="9" max="9" width="13.28125" style="0" customWidth="1"/>
    <col min="10" max="12" width="13.28125" style="2" customWidth="1"/>
    <col min="13" max="13" width="13.28125" style="0" customWidth="1"/>
  </cols>
  <sheetData>
    <row r="1" spans="1:16" ht="116.5" customHeight="1">
      <c r="A1" s="75" t="s">
        <v>18</v>
      </c>
      <c r="B1" s="76" t="s">
        <v>19</v>
      </c>
      <c r="C1" s="75" t="s">
        <v>20</v>
      </c>
      <c r="D1" s="75" t="s">
        <v>21</v>
      </c>
      <c r="E1" s="75" t="s">
        <v>7</v>
      </c>
      <c r="F1" s="75" t="s">
        <v>8</v>
      </c>
      <c r="G1" s="75" t="s">
        <v>9</v>
      </c>
      <c r="H1" s="75" t="s">
        <v>10</v>
      </c>
      <c r="I1" s="75" t="s">
        <v>11</v>
      </c>
      <c r="J1" s="75" t="s">
        <v>12</v>
      </c>
      <c r="K1" s="75" t="s">
        <v>13</v>
      </c>
      <c r="L1" s="75" t="s">
        <v>14</v>
      </c>
      <c r="M1" s="75" t="s">
        <v>22</v>
      </c>
      <c r="N1" s="1"/>
      <c r="O1" s="1"/>
      <c r="P1" s="1"/>
    </row>
    <row r="2" spans="1:13" ht="15">
      <c r="A2" s="77">
        <v>1</v>
      </c>
      <c r="B2" s="78" t="s">
        <v>84</v>
      </c>
      <c r="C2" s="79" t="s">
        <v>26</v>
      </c>
      <c r="D2" s="79"/>
      <c r="E2" s="127">
        <v>5</v>
      </c>
      <c r="F2" s="127">
        <v>1</v>
      </c>
      <c r="G2" s="80"/>
      <c r="H2" s="80"/>
      <c r="I2" s="80"/>
      <c r="J2" s="132"/>
      <c r="K2" s="132"/>
      <c r="L2" s="133"/>
      <c r="M2" s="134"/>
    </row>
    <row r="3" spans="1:13" ht="15">
      <c r="A3" s="102">
        <v>2</v>
      </c>
      <c r="B3" s="103" t="s">
        <v>85</v>
      </c>
      <c r="C3" s="91" t="s">
        <v>38</v>
      </c>
      <c r="D3" s="91"/>
      <c r="E3" s="92">
        <v>1</v>
      </c>
      <c r="F3" s="87"/>
      <c r="G3" s="87"/>
      <c r="H3" s="87"/>
      <c r="I3" s="87"/>
      <c r="J3" s="105"/>
      <c r="K3" s="105"/>
      <c r="L3" s="104"/>
      <c r="M3" s="135"/>
    </row>
    <row r="4" spans="1:13" ht="15">
      <c r="A4" s="97">
        <v>3</v>
      </c>
      <c r="B4" s="98" t="s">
        <v>86</v>
      </c>
      <c r="C4" s="90" t="s">
        <v>38</v>
      </c>
      <c r="D4" s="90"/>
      <c r="E4" s="89"/>
      <c r="F4" s="89"/>
      <c r="G4" s="89"/>
      <c r="H4" s="89"/>
      <c r="I4" s="92">
        <v>1</v>
      </c>
      <c r="J4" s="108"/>
      <c r="K4" s="108"/>
      <c r="L4" s="107"/>
      <c r="M4" s="136"/>
    </row>
    <row r="5" spans="1:13" ht="15">
      <c r="A5" s="102">
        <v>4</v>
      </c>
      <c r="B5" s="103" t="s">
        <v>87</v>
      </c>
      <c r="C5" s="91" t="s">
        <v>38</v>
      </c>
      <c r="D5" s="91"/>
      <c r="E5" s="87"/>
      <c r="F5" s="87"/>
      <c r="G5" s="87"/>
      <c r="H5" s="87"/>
      <c r="I5" s="92">
        <v>1</v>
      </c>
      <c r="J5" s="105"/>
      <c r="K5" s="105"/>
      <c r="L5" s="104"/>
      <c r="M5" s="135"/>
    </row>
    <row r="6" spans="1:13" ht="15">
      <c r="A6" s="97">
        <v>5</v>
      </c>
      <c r="B6" s="98" t="s">
        <v>88</v>
      </c>
      <c r="C6" s="90" t="s">
        <v>38</v>
      </c>
      <c r="D6" s="90"/>
      <c r="E6" s="89"/>
      <c r="F6" s="89"/>
      <c r="G6" s="89"/>
      <c r="H6" s="89"/>
      <c r="I6" s="92">
        <v>1</v>
      </c>
      <c r="J6" s="108"/>
      <c r="K6" s="108"/>
      <c r="L6" s="107"/>
      <c r="M6" s="136"/>
    </row>
    <row r="7" spans="1:13" ht="15">
      <c r="A7" s="102">
        <v>6</v>
      </c>
      <c r="B7" s="103" t="s">
        <v>89</v>
      </c>
      <c r="C7" s="91" t="s">
        <v>38</v>
      </c>
      <c r="D7" s="91"/>
      <c r="E7" s="92">
        <v>3</v>
      </c>
      <c r="F7" s="87"/>
      <c r="G7" s="87"/>
      <c r="H7" s="87"/>
      <c r="I7" s="87"/>
      <c r="J7" s="105"/>
      <c r="K7" s="105"/>
      <c r="L7" s="104"/>
      <c r="M7" s="135"/>
    </row>
    <row r="8" spans="1:13" ht="15">
      <c r="A8" s="97">
        <v>7</v>
      </c>
      <c r="B8" s="98" t="s">
        <v>90</v>
      </c>
      <c r="C8" s="90" t="s">
        <v>24</v>
      </c>
      <c r="D8" s="90"/>
      <c r="E8" s="92">
        <v>2</v>
      </c>
      <c r="F8" s="92">
        <v>2</v>
      </c>
      <c r="G8" s="89"/>
      <c r="H8" s="89"/>
      <c r="I8" s="92">
        <v>2</v>
      </c>
      <c r="J8" s="130">
        <v>1</v>
      </c>
      <c r="K8" s="108"/>
      <c r="L8" s="107"/>
      <c r="M8" s="136"/>
    </row>
    <row r="9" spans="1:13" ht="15">
      <c r="A9" s="102">
        <v>8</v>
      </c>
      <c r="B9" s="103" t="s">
        <v>91</v>
      </c>
      <c r="C9" s="91" t="s">
        <v>35</v>
      </c>
      <c r="D9" s="91"/>
      <c r="E9" s="87"/>
      <c r="F9" s="87"/>
      <c r="G9" s="87"/>
      <c r="H9" s="87"/>
      <c r="I9" s="92">
        <v>1</v>
      </c>
      <c r="J9" s="130">
        <v>1</v>
      </c>
      <c r="K9" s="105"/>
      <c r="L9" s="104"/>
      <c r="M9" s="135"/>
    </row>
    <row r="10" spans="1:13" ht="15">
      <c r="A10" s="97">
        <v>9</v>
      </c>
      <c r="B10" s="98" t="s">
        <v>92</v>
      </c>
      <c r="C10" s="90" t="s">
        <v>38</v>
      </c>
      <c r="D10" s="90"/>
      <c r="E10" s="92">
        <v>1</v>
      </c>
      <c r="F10" s="89"/>
      <c r="G10" s="89"/>
      <c r="H10" s="89"/>
      <c r="I10" s="89"/>
      <c r="J10" s="108"/>
      <c r="K10" s="108"/>
      <c r="L10" s="107"/>
      <c r="M10" s="136"/>
    </row>
    <row r="11" spans="1:13" ht="15">
      <c r="A11" s="102">
        <v>10</v>
      </c>
      <c r="B11" s="103" t="s">
        <v>93</v>
      </c>
      <c r="C11" s="91" t="s">
        <v>38</v>
      </c>
      <c r="D11" s="91"/>
      <c r="E11" s="87"/>
      <c r="F11" s="87"/>
      <c r="G11" s="87"/>
      <c r="H11" s="87"/>
      <c r="I11" s="92">
        <v>1</v>
      </c>
      <c r="J11" s="105"/>
      <c r="K11" s="105"/>
      <c r="L11" s="104"/>
      <c r="M11" s="135"/>
    </row>
    <row r="12" spans="1:13" ht="15">
      <c r="A12" s="97">
        <v>11</v>
      </c>
      <c r="B12" s="98" t="s">
        <v>94</v>
      </c>
      <c r="C12" s="90" t="s">
        <v>38</v>
      </c>
      <c r="D12" s="90"/>
      <c r="E12" s="89"/>
      <c r="F12" s="89"/>
      <c r="G12" s="89"/>
      <c r="H12" s="89"/>
      <c r="I12" s="92">
        <v>1</v>
      </c>
      <c r="J12" s="108"/>
      <c r="K12" s="108"/>
      <c r="L12" s="107"/>
      <c r="M12" s="136"/>
    </row>
    <row r="13" spans="1:13" ht="15">
      <c r="A13" s="110">
        <v>12</v>
      </c>
      <c r="B13" s="111" t="s">
        <v>95</v>
      </c>
      <c r="C13" s="112" t="s">
        <v>38</v>
      </c>
      <c r="D13" s="112"/>
      <c r="E13" s="128">
        <v>1</v>
      </c>
      <c r="F13" s="137"/>
      <c r="G13" s="137"/>
      <c r="H13" s="137"/>
      <c r="I13" s="137"/>
      <c r="J13" s="114"/>
      <c r="K13" s="114"/>
      <c r="L13" s="113"/>
      <c r="M13" s="138"/>
    </row>
    <row r="14" spans="1:13" ht="15">
      <c r="A14" s="68"/>
      <c r="B14" s="69"/>
      <c r="C14" s="68"/>
      <c r="D14" s="68"/>
      <c r="E14" s="70"/>
      <c r="F14" s="70"/>
      <c r="G14" s="70"/>
      <c r="H14" s="70"/>
      <c r="I14" s="70"/>
      <c r="J14" s="71"/>
      <c r="K14" s="70"/>
      <c r="L14" s="139"/>
      <c r="M14" s="139"/>
    </row>
    <row r="15" spans="1:13" ht="15">
      <c r="A15" s="68"/>
      <c r="B15" s="69"/>
      <c r="C15" s="68"/>
      <c r="D15" s="68"/>
      <c r="E15" s="70"/>
      <c r="F15" s="70"/>
      <c r="G15" s="70"/>
      <c r="H15" s="70"/>
      <c r="I15" s="70"/>
      <c r="J15" s="71"/>
      <c r="K15" s="70"/>
      <c r="L15" s="139"/>
      <c r="M15" s="139"/>
    </row>
    <row r="16" spans="1:13" ht="15">
      <c r="A16" s="68"/>
      <c r="B16" s="69"/>
      <c r="C16" s="68"/>
      <c r="D16" s="68"/>
      <c r="E16" s="70"/>
      <c r="F16" s="70"/>
      <c r="G16" s="70"/>
      <c r="H16" s="70"/>
      <c r="I16" s="70"/>
      <c r="J16" s="71"/>
      <c r="K16" s="70"/>
      <c r="L16" s="139"/>
      <c r="M16" s="139"/>
    </row>
    <row r="17" spans="1:13" ht="15">
      <c r="A17" s="68"/>
      <c r="B17" s="69"/>
      <c r="C17" s="68"/>
      <c r="D17" s="68"/>
      <c r="E17" s="70"/>
      <c r="F17" s="70"/>
      <c r="G17" s="70"/>
      <c r="H17" s="70"/>
      <c r="I17" s="70"/>
      <c r="J17" s="71"/>
      <c r="K17" s="70"/>
      <c r="L17" s="139"/>
      <c r="M17" s="139"/>
    </row>
    <row r="18" spans="1:13" ht="15">
      <c r="A18" s="68"/>
      <c r="B18" s="69"/>
      <c r="C18" s="68"/>
      <c r="D18" s="68"/>
      <c r="E18" s="70"/>
      <c r="F18" s="70"/>
      <c r="G18" s="70"/>
      <c r="H18" s="70"/>
      <c r="I18" s="70"/>
      <c r="J18" s="71"/>
      <c r="K18" s="70"/>
      <c r="L18" s="139"/>
      <c r="M18" s="139"/>
    </row>
    <row r="19" spans="1:13" ht="15">
      <c r="A19" s="68"/>
      <c r="B19" s="69"/>
      <c r="C19" s="68"/>
      <c r="D19" s="68"/>
      <c r="E19" s="70"/>
      <c r="F19" s="70"/>
      <c r="G19" s="70"/>
      <c r="H19" s="70"/>
      <c r="I19" s="70"/>
      <c r="J19" s="71"/>
      <c r="K19" s="70"/>
      <c r="L19" s="139"/>
      <c r="M19" s="139"/>
    </row>
    <row r="20" spans="1:13" ht="15">
      <c r="A20" s="68"/>
      <c r="B20" s="69"/>
      <c r="C20" s="68"/>
      <c r="D20" s="68"/>
      <c r="E20" s="70"/>
      <c r="F20" s="70"/>
      <c r="G20" s="70"/>
      <c r="H20" s="70"/>
      <c r="I20" s="70"/>
      <c r="J20" s="71"/>
      <c r="K20" s="70"/>
      <c r="L20" s="139"/>
      <c r="M20" s="139"/>
    </row>
    <row r="21" spans="1:13" ht="15">
      <c r="A21" s="68"/>
      <c r="B21" s="69"/>
      <c r="C21" s="68"/>
      <c r="D21" s="68"/>
      <c r="E21" s="70"/>
      <c r="F21" s="70"/>
      <c r="G21" s="70"/>
      <c r="H21" s="70"/>
      <c r="I21" s="70"/>
      <c r="J21" s="71"/>
      <c r="K21" s="70"/>
      <c r="L21" s="139"/>
      <c r="M21" s="139"/>
    </row>
    <row r="22" spans="1:13" ht="15">
      <c r="A22" s="68"/>
      <c r="B22" s="69"/>
      <c r="C22" s="68"/>
      <c r="D22" s="140"/>
      <c r="E22" s="70"/>
      <c r="F22" s="70"/>
      <c r="G22" s="70"/>
      <c r="H22" s="70"/>
      <c r="I22" s="70"/>
      <c r="J22" s="71"/>
      <c r="K22" s="70"/>
      <c r="L22" s="139"/>
      <c r="M22" s="139"/>
    </row>
    <row r="23" spans="1:13" ht="15">
      <c r="A23" s="68"/>
      <c r="B23" s="69"/>
      <c r="C23" s="68"/>
      <c r="D23" s="68"/>
      <c r="E23" s="70"/>
      <c r="F23" s="70"/>
      <c r="G23" s="70"/>
      <c r="H23" s="70"/>
      <c r="I23" s="70"/>
      <c r="J23" s="71"/>
      <c r="K23" s="70"/>
      <c r="L23" s="139"/>
      <c r="M23" s="139"/>
    </row>
    <row r="24" spans="1:13" ht="15">
      <c r="A24" s="68"/>
      <c r="B24" s="69"/>
      <c r="C24" s="68"/>
      <c r="D24" s="68"/>
      <c r="E24" s="70"/>
      <c r="F24" s="70"/>
      <c r="G24" s="70"/>
      <c r="H24" s="70"/>
      <c r="I24" s="70"/>
      <c r="J24" s="71"/>
      <c r="K24" s="70"/>
      <c r="L24" s="139"/>
      <c r="M24" s="139"/>
    </row>
    <row r="25" spans="1:13" ht="15">
      <c r="A25" s="68"/>
      <c r="B25" s="69"/>
      <c r="C25" s="68"/>
      <c r="D25" s="68"/>
      <c r="E25" s="70"/>
      <c r="F25" s="70"/>
      <c r="G25" s="70"/>
      <c r="H25" s="70"/>
      <c r="I25" s="70"/>
      <c r="J25" s="71"/>
      <c r="K25" s="70"/>
      <c r="L25" s="139"/>
      <c r="M25" s="139"/>
    </row>
    <row r="26" spans="1:13" ht="15">
      <c r="A26" s="68"/>
      <c r="B26" s="69"/>
      <c r="C26" s="68"/>
      <c r="D26" s="68"/>
      <c r="E26" s="70"/>
      <c r="F26" s="70"/>
      <c r="G26" s="70"/>
      <c r="H26" s="70"/>
      <c r="I26" s="70"/>
      <c r="J26" s="71"/>
      <c r="K26" s="70"/>
      <c r="L26" s="139"/>
      <c r="M26" s="139"/>
    </row>
    <row r="27" spans="1:13" ht="15">
      <c r="A27" s="68"/>
      <c r="B27" s="69"/>
      <c r="C27" s="68"/>
      <c r="D27" s="68"/>
      <c r="E27" s="70"/>
      <c r="F27" s="70"/>
      <c r="G27" s="70"/>
      <c r="H27" s="70"/>
      <c r="I27" s="70"/>
      <c r="J27" s="71"/>
      <c r="K27" s="70"/>
      <c r="L27" s="139"/>
      <c r="M27" s="139"/>
    </row>
    <row r="28" spans="1:13" ht="15">
      <c r="A28" s="68"/>
      <c r="B28" s="69"/>
      <c r="C28" s="68"/>
      <c r="D28" s="68"/>
      <c r="E28" s="70"/>
      <c r="F28" s="70"/>
      <c r="G28" s="70"/>
      <c r="H28" s="70"/>
      <c r="I28" s="70"/>
      <c r="J28" s="71"/>
      <c r="K28" s="70"/>
      <c r="L28" s="139"/>
      <c r="M28" s="139"/>
    </row>
    <row r="29" spans="1:13" ht="15">
      <c r="A29" s="68"/>
      <c r="B29" s="69"/>
      <c r="C29" s="68"/>
      <c r="D29" s="68"/>
      <c r="E29" s="70"/>
      <c r="F29" s="70"/>
      <c r="G29" s="70"/>
      <c r="H29" s="70"/>
      <c r="I29" s="70"/>
      <c r="J29" s="71"/>
      <c r="K29" s="70"/>
      <c r="L29" s="139"/>
      <c r="M29" s="139"/>
    </row>
    <row r="30" spans="1:13" ht="15">
      <c r="A30" s="68"/>
      <c r="B30" s="69"/>
      <c r="C30" s="68"/>
      <c r="D30" s="68"/>
      <c r="E30" s="70"/>
      <c r="F30" s="70"/>
      <c r="G30" s="70"/>
      <c r="H30" s="70"/>
      <c r="I30" s="70"/>
      <c r="J30" s="71"/>
      <c r="K30" s="70"/>
      <c r="L30" s="139"/>
      <c r="M30" s="139"/>
    </row>
    <row r="31" spans="1:13" ht="15">
      <c r="A31" s="68"/>
      <c r="B31" s="69"/>
      <c r="C31" s="68"/>
      <c r="D31" s="68"/>
      <c r="E31" s="70"/>
      <c r="F31" s="70"/>
      <c r="G31" s="70"/>
      <c r="H31" s="70"/>
      <c r="I31" s="70"/>
      <c r="J31" s="71"/>
      <c r="K31" s="70"/>
      <c r="L31" s="139"/>
      <c r="M31" s="139"/>
    </row>
    <row r="32" spans="1:13" ht="15">
      <c r="A32" s="68"/>
      <c r="B32" s="69"/>
      <c r="C32" s="68"/>
      <c r="D32" s="68"/>
      <c r="E32" s="70"/>
      <c r="F32" s="70"/>
      <c r="G32" s="70"/>
      <c r="H32" s="70"/>
      <c r="I32" s="70"/>
      <c r="J32" s="71"/>
      <c r="K32" s="70"/>
      <c r="L32" s="139"/>
      <c r="M32" s="139"/>
    </row>
    <row r="33" spans="1:13" ht="15">
      <c r="A33" s="68"/>
      <c r="B33" s="69"/>
      <c r="C33" s="68"/>
      <c r="D33" s="68"/>
      <c r="E33" s="70"/>
      <c r="F33" s="70"/>
      <c r="G33" s="70"/>
      <c r="H33" s="70"/>
      <c r="I33" s="70"/>
      <c r="J33" s="71"/>
      <c r="K33" s="70"/>
      <c r="L33" s="139"/>
      <c r="M33" s="139"/>
    </row>
    <row r="34" spans="1:13" ht="15">
      <c r="A34" s="68"/>
      <c r="B34" s="69"/>
      <c r="C34" s="68"/>
      <c r="D34" s="68"/>
      <c r="E34" s="70"/>
      <c r="F34" s="70"/>
      <c r="G34" s="70"/>
      <c r="H34" s="70"/>
      <c r="I34" s="70"/>
      <c r="J34" s="71"/>
      <c r="K34" s="117"/>
      <c r="L34" s="139"/>
      <c r="M34" s="139"/>
    </row>
    <row r="35" spans="1:13" ht="15">
      <c r="A35" s="68"/>
      <c r="B35" s="69"/>
      <c r="C35" s="68"/>
      <c r="D35" s="68"/>
      <c r="E35" s="70"/>
      <c r="F35" s="70"/>
      <c r="G35" s="70"/>
      <c r="H35" s="70"/>
      <c r="I35" s="70"/>
      <c r="J35" s="71"/>
      <c r="K35" s="70"/>
      <c r="L35" s="139"/>
      <c r="M35" s="139"/>
    </row>
    <row r="36" spans="1:13" ht="15">
      <c r="A36" s="68"/>
      <c r="B36" s="69"/>
      <c r="C36" s="68"/>
      <c r="D36" s="68"/>
      <c r="E36" s="70"/>
      <c r="F36" s="70"/>
      <c r="G36" s="70"/>
      <c r="H36" s="70"/>
      <c r="I36" s="70"/>
      <c r="J36" s="71"/>
      <c r="K36" s="70"/>
      <c r="L36" s="139"/>
      <c r="M36" s="139"/>
    </row>
    <row r="37" spans="1:13" ht="15">
      <c r="A37" s="68"/>
      <c r="B37" s="69"/>
      <c r="C37" s="68"/>
      <c r="D37" s="68"/>
      <c r="E37" s="70"/>
      <c r="F37" s="70"/>
      <c r="G37" s="70"/>
      <c r="H37" s="70"/>
      <c r="I37" s="70"/>
      <c r="J37" s="71"/>
      <c r="K37" s="70"/>
      <c r="L37" s="139"/>
      <c r="M37" s="139"/>
    </row>
    <row r="38" spans="1:13" ht="15">
      <c r="A38" s="68"/>
      <c r="B38" s="69"/>
      <c r="C38" s="68"/>
      <c r="D38" s="68"/>
      <c r="E38" s="70"/>
      <c r="F38" s="70"/>
      <c r="G38" s="70"/>
      <c r="H38" s="70"/>
      <c r="I38" s="70"/>
      <c r="J38" s="71"/>
      <c r="K38" s="70"/>
      <c r="L38" s="139"/>
      <c r="M38" s="139"/>
    </row>
    <row r="39" spans="1:13" ht="15">
      <c r="A39" s="68"/>
      <c r="B39" s="69"/>
      <c r="C39" s="68"/>
      <c r="D39" s="68"/>
      <c r="E39" s="70"/>
      <c r="F39" s="70"/>
      <c r="G39" s="70"/>
      <c r="H39" s="70"/>
      <c r="I39" s="70"/>
      <c r="J39" s="71"/>
      <c r="K39" s="70"/>
      <c r="L39" s="139"/>
      <c r="M39" s="139"/>
    </row>
    <row r="40" spans="1:13" ht="15">
      <c r="A40" s="68"/>
      <c r="B40" s="69"/>
      <c r="C40" s="68"/>
      <c r="D40" s="68"/>
      <c r="E40" s="70"/>
      <c r="F40" s="70"/>
      <c r="G40" s="70"/>
      <c r="H40" s="70"/>
      <c r="I40" s="70"/>
      <c r="J40" s="71"/>
      <c r="K40" s="70"/>
      <c r="L40" s="139"/>
      <c r="M40" s="139"/>
    </row>
    <row r="41" spans="1:13" ht="15">
      <c r="A41" s="68"/>
      <c r="B41" s="69"/>
      <c r="C41" s="68"/>
      <c r="D41" s="68"/>
      <c r="E41" s="70"/>
      <c r="F41" s="70"/>
      <c r="G41" s="70"/>
      <c r="H41" s="70"/>
      <c r="I41" s="70"/>
      <c r="J41" s="71"/>
      <c r="K41" s="70"/>
      <c r="L41" s="139"/>
      <c r="M41" s="139"/>
    </row>
    <row r="42" spans="1:13" ht="15">
      <c r="A42" s="68"/>
      <c r="B42" s="69"/>
      <c r="C42" s="68"/>
      <c r="D42" s="68"/>
      <c r="E42" s="70"/>
      <c r="F42" s="70"/>
      <c r="G42" s="70"/>
      <c r="H42" s="70"/>
      <c r="I42" s="70"/>
      <c r="J42" s="71"/>
      <c r="K42" s="70"/>
      <c r="L42" s="139"/>
      <c r="M42" s="139"/>
    </row>
    <row r="43" spans="1:13" ht="15">
      <c r="A43" s="68"/>
      <c r="B43" s="69"/>
      <c r="C43" s="68"/>
      <c r="D43" s="68"/>
      <c r="E43" s="70"/>
      <c r="F43" s="70"/>
      <c r="G43" s="70"/>
      <c r="H43" s="70"/>
      <c r="I43" s="70"/>
      <c r="J43" s="71"/>
      <c r="K43" s="70"/>
      <c r="L43" s="139"/>
      <c r="M43" s="139"/>
    </row>
    <row r="44" spans="1:13" ht="15">
      <c r="A44" s="68"/>
      <c r="B44" s="69"/>
      <c r="C44" s="68"/>
      <c r="D44" s="68"/>
      <c r="E44" s="70"/>
      <c r="F44" s="70"/>
      <c r="G44" s="70"/>
      <c r="H44" s="70"/>
      <c r="I44" s="70"/>
      <c r="J44" s="71"/>
      <c r="K44" s="70"/>
      <c r="L44" s="139"/>
      <c r="M44" s="139"/>
    </row>
    <row r="45" spans="1:13" ht="15">
      <c r="A45" s="68"/>
      <c r="B45" s="69"/>
      <c r="C45" s="68"/>
      <c r="D45" s="68"/>
      <c r="E45" s="70"/>
      <c r="F45" s="70"/>
      <c r="G45" s="70"/>
      <c r="H45" s="70"/>
      <c r="I45" s="70"/>
      <c r="J45" s="71"/>
      <c r="K45" s="70"/>
      <c r="L45" s="139"/>
      <c r="M45" s="139"/>
    </row>
    <row r="46" spans="1:13" ht="15">
      <c r="A46" s="68"/>
      <c r="B46" s="69"/>
      <c r="C46" s="68"/>
      <c r="D46" s="68"/>
      <c r="E46" s="70"/>
      <c r="F46" s="70"/>
      <c r="G46" s="70"/>
      <c r="H46" s="70"/>
      <c r="I46" s="70"/>
      <c r="J46" s="71"/>
      <c r="K46" s="70"/>
      <c r="L46" s="139"/>
      <c r="M46" s="139"/>
    </row>
    <row r="47" spans="1:13" ht="15">
      <c r="A47" s="199" t="s">
        <v>17</v>
      </c>
      <c r="B47" s="200"/>
      <c r="C47" s="201"/>
      <c r="D47" s="201"/>
      <c r="E47" s="202">
        <f>SUBTOTAL(109,E2:E46)</f>
        <v>13</v>
      </c>
      <c r="F47" s="202">
        <f aca="true" t="shared" si="0" ref="F47:M47">SUBTOTAL(109,F2:F46)</f>
        <v>3</v>
      </c>
      <c r="G47" s="202">
        <f t="shared" si="0"/>
        <v>0</v>
      </c>
      <c r="H47" s="202">
        <f t="shared" si="0"/>
        <v>0</v>
      </c>
      <c r="I47" s="202">
        <f t="shared" si="0"/>
        <v>8</v>
      </c>
      <c r="J47" s="202">
        <f t="shared" si="0"/>
        <v>2</v>
      </c>
      <c r="K47" s="202">
        <f t="shared" si="0"/>
        <v>0</v>
      </c>
      <c r="L47" s="202">
        <f t="shared" si="0"/>
        <v>0</v>
      </c>
      <c r="M47" s="203">
        <f t="shared" si="0"/>
        <v>0</v>
      </c>
    </row>
    <row r="48" spans="1:13" ht="15">
      <c r="A48" s="4"/>
      <c r="B48" s="5"/>
      <c r="C48" s="4"/>
      <c r="D48" s="4"/>
      <c r="E48" s="7"/>
      <c r="F48" s="7"/>
      <c r="G48" s="7"/>
      <c r="H48" s="7"/>
      <c r="I48" s="7"/>
      <c r="J48" s="8"/>
      <c r="K48" s="7"/>
      <c r="L48" s="6"/>
      <c r="M48" s="6"/>
    </row>
    <row r="49" spans="1:13" ht="15">
      <c r="A49" s="4"/>
      <c r="B49" s="5"/>
      <c r="C49" s="4"/>
      <c r="D49" s="4"/>
      <c r="E49" s="7"/>
      <c r="F49" s="7"/>
      <c r="G49" s="7"/>
      <c r="H49" s="7"/>
      <c r="I49" s="7"/>
      <c r="J49" s="8"/>
      <c r="K49" s="7"/>
      <c r="L49" s="6"/>
      <c r="M49" s="6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2" r:id="rId2"/>
  <headerFooter>
    <oddHeader>&amp;CVZ2020011 Dodávka svítidel v objektech SPCSS
Příloha č. 2 Formulář technické specifikace včetně nabídkové ceny pro účely hodnocení veřejné zakázky</oddHeader>
  </headerFooter>
  <ignoredErrors>
    <ignoredError sqref="B9:B13 B5:B8" twoDigitTextYear="1"/>
  </ignoredErrors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70F37-B9B2-4FFF-8102-036EDE1806D5}">
  <sheetPr>
    <pageSetUpPr fitToPage="1"/>
  </sheetPr>
  <dimension ref="A1:P48"/>
  <sheetViews>
    <sheetView zoomScale="85" zoomScaleNormal="85" workbookViewId="0" topLeftCell="A1">
      <pane ySplit="1" topLeftCell="A2" activePane="bottomLeft" state="frozen"/>
      <selection pane="topLeft" activeCell="K1" sqref="K1"/>
      <selection pane="bottomLeft" activeCell="K26" sqref="K26"/>
    </sheetView>
  </sheetViews>
  <sheetFormatPr defaultColWidth="9.140625" defaultRowHeight="15"/>
  <cols>
    <col min="1" max="1" width="12.28125" style="2" bestFit="1" customWidth="1"/>
    <col min="2" max="2" width="10.8515625" style="3" customWidth="1"/>
    <col min="3" max="3" width="14.7109375" style="2" customWidth="1"/>
    <col min="4" max="4" width="19.7109375" style="2" customWidth="1"/>
    <col min="5" max="8" width="13.28125" style="2" customWidth="1"/>
    <col min="9" max="9" width="13.28125" style="0" customWidth="1"/>
    <col min="10" max="12" width="13.28125" style="2" customWidth="1"/>
    <col min="13" max="13" width="13.28125" style="0" customWidth="1"/>
  </cols>
  <sheetData>
    <row r="1" spans="1:16" ht="116.5" customHeight="1">
      <c r="A1" s="75" t="s">
        <v>18</v>
      </c>
      <c r="B1" s="76" t="s">
        <v>19</v>
      </c>
      <c r="C1" s="75" t="s">
        <v>20</v>
      </c>
      <c r="D1" s="75" t="s">
        <v>21</v>
      </c>
      <c r="E1" s="75" t="s">
        <v>7</v>
      </c>
      <c r="F1" s="75" t="s">
        <v>8</v>
      </c>
      <c r="G1" s="75" t="s">
        <v>9</v>
      </c>
      <c r="H1" s="75" t="s">
        <v>10</v>
      </c>
      <c r="I1" s="75" t="s">
        <v>11</v>
      </c>
      <c r="J1" s="75" t="s">
        <v>12</v>
      </c>
      <c r="K1" s="75" t="s">
        <v>13</v>
      </c>
      <c r="L1" s="75" t="s">
        <v>14</v>
      </c>
      <c r="M1" s="75" t="s">
        <v>22</v>
      </c>
      <c r="N1" s="1"/>
      <c r="O1" s="1"/>
      <c r="P1" s="1"/>
    </row>
    <row r="2" spans="1:13" ht="15">
      <c r="A2" s="158">
        <v>1</v>
      </c>
      <c r="B2" s="159" t="s">
        <v>96</v>
      </c>
      <c r="C2" s="160" t="s">
        <v>24</v>
      </c>
      <c r="D2" s="160"/>
      <c r="E2" s="161"/>
      <c r="F2" s="161"/>
      <c r="G2" s="162"/>
      <c r="H2" s="162"/>
      <c r="I2" s="127">
        <v>4</v>
      </c>
      <c r="J2" s="163">
        <v>2</v>
      </c>
      <c r="K2" s="162"/>
      <c r="L2" s="164"/>
      <c r="M2" s="165"/>
    </row>
    <row r="3" spans="1:13" ht="15">
      <c r="A3" s="83">
        <v>2</v>
      </c>
      <c r="B3" s="84" t="s">
        <v>27</v>
      </c>
      <c r="C3" s="85" t="s">
        <v>24</v>
      </c>
      <c r="D3" s="85"/>
      <c r="E3" s="92">
        <v>4</v>
      </c>
      <c r="F3" s="92">
        <v>2</v>
      </c>
      <c r="G3" s="86"/>
      <c r="H3" s="86"/>
      <c r="I3" s="86"/>
      <c r="J3" s="88"/>
      <c r="K3" s="86"/>
      <c r="L3" s="149"/>
      <c r="M3" s="150"/>
    </row>
    <row r="4" spans="1:13" ht="15">
      <c r="A4" s="83">
        <v>3</v>
      </c>
      <c r="B4" s="84" t="s">
        <v>28</v>
      </c>
      <c r="C4" s="85" t="s">
        <v>24</v>
      </c>
      <c r="D4" s="85"/>
      <c r="E4" s="92">
        <v>5</v>
      </c>
      <c r="F4" s="92">
        <v>1</v>
      </c>
      <c r="G4" s="86"/>
      <c r="H4" s="86"/>
      <c r="I4" s="86"/>
      <c r="J4" s="88"/>
      <c r="K4" s="86"/>
      <c r="L4" s="149"/>
      <c r="M4" s="150"/>
    </row>
    <row r="5" spans="1:13" ht="15">
      <c r="A5" s="83">
        <v>4</v>
      </c>
      <c r="B5" s="84" t="s">
        <v>29</v>
      </c>
      <c r="C5" s="85" t="s">
        <v>26</v>
      </c>
      <c r="D5" s="85"/>
      <c r="E5" s="92">
        <v>5</v>
      </c>
      <c r="F5" s="92">
        <v>1</v>
      </c>
      <c r="G5" s="86"/>
      <c r="H5" s="86"/>
      <c r="I5" s="86"/>
      <c r="J5" s="88"/>
      <c r="K5" s="86"/>
      <c r="L5" s="149"/>
      <c r="M5" s="150"/>
    </row>
    <row r="6" spans="1:13" ht="15">
      <c r="A6" s="83">
        <v>5</v>
      </c>
      <c r="B6" s="84" t="s">
        <v>97</v>
      </c>
      <c r="C6" s="85" t="s">
        <v>26</v>
      </c>
      <c r="D6" s="85"/>
      <c r="E6" s="92">
        <v>3</v>
      </c>
      <c r="F6" s="92">
        <v>1</v>
      </c>
      <c r="G6" s="86"/>
      <c r="H6" s="86"/>
      <c r="I6" s="86"/>
      <c r="J6" s="88"/>
      <c r="K6" s="86"/>
      <c r="L6" s="149"/>
      <c r="M6" s="150"/>
    </row>
    <row r="7" spans="1:13" ht="15">
      <c r="A7" s="83">
        <v>6</v>
      </c>
      <c r="B7" s="84" t="s">
        <v>30</v>
      </c>
      <c r="C7" s="85" t="s">
        <v>26</v>
      </c>
      <c r="D7" s="85"/>
      <c r="E7" s="92">
        <v>3</v>
      </c>
      <c r="F7" s="92">
        <v>1</v>
      </c>
      <c r="G7" s="86"/>
      <c r="H7" s="86"/>
      <c r="I7" s="86"/>
      <c r="J7" s="88"/>
      <c r="K7" s="86"/>
      <c r="L7" s="149"/>
      <c r="M7" s="150"/>
    </row>
    <row r="8" spans="1:13" ht="15">
      <c r="A8" s="83">
        <v>7</v>
      </c>
      <c r="B8" s="84" t="s">
        <v>98</v>
      </c>
      <c r="C8" s="85" t="s">
        <v>26</v>
      </c>
      <c r="D8" s="85"/>
      <c r="E8" s="92">
        <v>5</v>
      </c>
      <c r="F8" s="92">
        <v>1</v>
      </c>
      <c r="G8" s="86"/>
      <c r="H8" s="86"/>
      <c r="I8" s="86"/>
      <c r="J8" s="88"/>
      <c r="K8" s="86"/>
      <c r="L8" s="149"/>
      <c r="M8" s="150"/>
    </row>
    <row r="9" spans="1:13" ht="15">
      <c r="A9" s="83">
        <v>8</v>
      </c>
      <c r="B9" s="84" t="s">
        <v>32</v>
      </c>
      <c r="C9" s="85" t="s">
        <v>26</v>
      </c>
      <c r="D9" s="85"/>
      <c r="E9" s="92">
        <v>5</v>
      </c>
      <c r="F9" s="92">
        <v>1</v>
      </c>
      <c r="G9" s="86"/>
      <c r="H9" s="86"/>
      <c r="I9" s="86"/>
      <c r="J9" s="88"/>
      <c r="K9" s="86"/>
      <c r="L9" s="149"/>
      <c r="M9" s="150"/>
    </row>
    <row r="10" spans="1:13" ht="15">
      <c r="A10" s="83">
        <v>9</v>
      </c>
      <c r="B10" s="84" t="s">
        <v>99</v>
      </c>
      <c r="C10" s="85" t="s">
        <v>41</v>
      </c>
      <c r="D10" s="85"/>
      <c r="E10" s="86"/>
      <c r="F10" s="86"/>
      <c r="G10" s="86"/>
      <c r="H10" s="86"/>
      <c r="I10" s="86"/>
      <c r="J10" s="88"/>
      <c r="K10" s="92">
        <v>1</v>
      </c>
      <c r="L10" s="149"/>
      <c r="M10" s="150"/>
    </row>
    <row r="11" spans="1:13" ht="15">
      <c r="A11" s="83">
        <v>10</v>
      </c>
      <c r="B11" s="84" t="s">
        <v>34</v>
      </c>
      <c r="C11" s="85" t="s">
        <v>38</v>
      </c>
      <c r="D11" s="85"/>
      <c r="E11" s="92">
        <v>1</v>
      </c>
      <c r="F11" s="86"/>
      <c r="G11" s="86"/>
      <c r="H11" s="86"/>
      <c r="I11" s="86"/>
      <c r="J11" s="88"/>
      <c r="K11" s="86"/>
      <c r="L11" s="149"/>
      <c r="M11" s="150"/>
    </row>
    <row r="12" spans="1:13" ht="15">
      <c r="A12" s="83">
        <v>11</v>
      </c>
      <c r="B12" s="84" t="s">
        <v>36</v>
      </c>
      <c r="C12" s="85" t="s">
        <v>38</v>
      </c>
      <c r="D12" s="85"/>
      <c r="E12" s="92">
        <v>1</v>
      </c>
      <c r="F12" s="86"/>
      <c r="G12" s="86"/>
      <c r="H12" s="86"/>
      <c r="I12" s="86"/>
      <c r="J12" s="88"/>
      <c r="K12" s="86"/>
      <c r="L12" s="149"/>
      <c r="M12" s="150"/>
    </row>
    <row r="13" spans="1:13" ht="15">
      <c r="A13" s="83">
        <v>12</v>
      </c>
      <c r="B13" s="84" t="s">
        <v>37</v>
      </c>
      <c r="C13" s="85" t="s">
        <v>38</v>
      </c>
      <c r="D13" s="85"/>
      <c r="E13" s="92">
        <v>1</v>
      </c>
      <c r="F13" s="86"/>
      <c r="G13" s="86"/>
      <c r="H13" s="86"/>
      <c r="I13" s="86"/>
      <c r="J13" s="88"/>
      <c r="K13" s="86"/>
      <c r="L13" s="149"/>
      <c r="M13" s="150"/>
    </row>
    <row r="14" spans="1:13" ht="15">
      <c r="A14" s="83">
        <v>13</v>
      </c>
      <c r="B14" s="84" t="s">
        <v>39</v>
      </c>
      <c r="C14" s="85" t="s">
        <v>38</v>
      </c>
      <c r="D14" s="85"/>
      <c r="E14" s="92">
        <v>1</v>
      </c>
      <c r="F14" s="86"/>
      <c r="G14" s="86"/>
      <c r="H14" s="86"/>
      <c r="I14" s="86"/>
      <c r="J14" s="88"/>
      <c r="K14" s="86"/>
      <c r="L14" s="149"/>
      <c r="M14" s="150"/>
    </row>
    <row r="15" spans="1:13" ht="15">
      <c r="A15" s="83">
        <v>14</v>
      </c>
      <c r="B15" s="84" t="s">
        <v>40</v>
      </c>
      <c r="C15" s="85" t="s">
        <v>38</v>
      </c>
      <c r="D15" s="85"/>
      <c r="E15" s="92">
        <v>1</v>
      </c>
      <c r="F15" s="86"/>
      <c r="G15" s="86"/>
      <c r="H15" s="86"/>
      <c r="I15" s="86"/>
      <c r="J15" s="88"/>
      <c r="K15" s="86"/>
      <c r="L15" s="149"/>
      <c r="M15" s="150"/>
    </row>
    <row r="16" spans="1:13" ht="15">
      <c r="A16" s="151">
        <v>15</v>
      </c>
      <c r="B16" s="152" t="s">
        <v>42</v>
      </c>
      <c r="C16" s="153" t="s">
        <v>38</v>
      </c>
      <c r="D16" s="153"/>
      <c r="E16" s="154"/>
      <c r="F16" s="154"/>
      <c r="G16" s="154"/>
      <c r="H16" s="154"/>
      <c r="I16" s="128">
        <v>1</v>
      </c>
      <c r="J16" s="155"/>
      <c r="K16" s="154"/>
      <c r="L16" s="156"/>
      <c r="M16" s="157"/>
    </row>
    <row r="17" spans="1:13" ht="15">
      <c r="A17" s="68"/>
      <c r="B17" s="69"/>
      <c r="C17" s="68"/>
      <c r="D17" s="68"/>
      <c r="E17" s="70"/>
      <c r="F17" s="70"/>
      <c r="G17" s="70"/>
      <c r="H17" s="70"/>
      <c r="I17" s="70"/>
      <c r="J17" s="71"/>
      <c r="K17" s="70"/>
      <c r="L17" s="139"/>
      <c r="M17" s="139"/>
    </row>
    <row r="18" spans="1:13" ht="15">
      <c r="A18" s="68"/>
      <c r="B18" s="69"/>
      <c r="C18" s="68"/>
      <c r="D18" s="68"/>
      <c r="E18" s="70"/>
      <c r="F18" s="70"/>
      <c r="G18" s="70"/>
      <c r="H18" s="70"/>
      <c r="I18" s="70"/>
      <c r="J18" s="71"/>
      <c r="K18" s="70"/>
      <c r="L18" s="139"/>
      <c r="M18" s="139"/>
    </row>
    <row r="19" spans="1:13" ht="15">
      <c r="A19" s="68"/>
      <c r="B19" s="69"/>
      <c r="C19" s="68"/>
      <c r="D19" s="68"/>
      <c r="E19" s="70"/>
      <c r="F19" s="70"/>
      <c r="G19" s="70"/>
      <c r="H19" s="70"/>
      <c r="I19" s="70"/>
      <c r="J19" s="71"/>
      <c r="K19" s="70"/>
      <c r="L19" s="139"/>
      <c r="M19" s="139"/>
    </row>
    <row r="20" spans="1:13" ht="15">
      <c r="A20" s="68"/>
      <c r="B20" s="69"/>
      <c r="C20" s="68"/>
      <c r="D20" s="68"/>
      <c r="E20" s="70"/>
      <c r="F20" s="70"/>
      <c r="G20" s="70"/>
      <c r="H20" s="70"/>
      <c r="I20" s="70"/>
      <c r="J20" s="71"/>
      <c r="K20" s="70"/>
      <c r="L20" s="139"/>
      <c r="M20" s="139"/>
    </row>
    <row r="21" spans="1:13" ht="15">
      <c r="A21" s="68"/>
      <c r="B21" s="69"/>
      <c r="C21" s="68"/>
      <c r="D21" s="140"/>
      <c r="E21" s="70"/>
      <c r="F21" s="70"/>
      <c r="G21" s="70"/>
      <c r="H21" s="70"/>
      <c r="I21" s="70"/>
      <c r="J21" s="71"/>
      <c r="K21" s="70"/>
      <c r="L21" s="139"/>
      <c r="M21" s="139"/>
    </row>
    <row r="22" spans="1:13" ht="15">
      <c r="A22" s="68"/>
      <c r="B22" s="69"/>
      <c r="C22" s="68"/>
      <c r="D22" s="68"/>
      <c r="E22" s="70"/>
      <c r="F22" s="70"/>
      <c r="G22" s="70"/>
      <c r="H22" s="70"/>
      <c r="I22" s="70"/>
      <c r="J22" s="71"/>
      <c r="K22" s="70"/>
      <c r="L22" s="139"/>
      <c r="M22" s="139"/>
    </row>
    <row r="23" spans="1:13" ht="15">
      <c r="A23" s="68"/>
      <c r="B23" s="69"/>
      <c r="C23" s="68"/>
      <c r="D23" s="68"/>
      <c r="E23" s="70"/>
      <c r="F23" s="70"/>
      <c r="G23" s="70"/>
      <c r="H23" s="70"/>
      <c r="I23" s="70"/>
      <c r="J23" s="71"/>
      <c r="K23" s="70"/>
      <c r="L23" s="139"/>
      <c r="M23" s="139"/>
    </row>
    <row r="24" spans="1:13" ht="15">
      <c r="A24" s="68"/>
      <c r="B24" s="69"/>
      <c r="C24" s="68"/>
      <c r="D24" s="68"/>
      <c r="E24" s="70"/>
      <c r="F24" s="70"/>
      <c r="G24" s="70"/>
      <c r="H24" s="70"/>
      <c r="I24" s="70"/>
      <c r="J24" s="71"/>
      <c r="K24" s="70"/>
      <c r="L24" s="139"/>
      <c r="M24" s="139"/>
    </row>
    <row r="25" spans="1:13" ht="15">
      <c r="A25" s="68"/>
      <c r="B25" s="69"/>
      <c r="C25" s="68"/>
      <c r="D25" s="68"/>
      <c r="E25" s="70"/>
      <c r="F25" s="70"/>
      <c r="G25" s="70"/>
      <c r="H25" s="70"/>
      <c r="I25" s="70"/>
      <c r="J25" s="71"/>
      <c r="K25" s="70"/>
      <c r="L25" s="139"/>
      <c r="M25" s="139"/>
    </row>
    <row r="26" spans="1:13" ht="15">
      <c r="A26" s="68"/>
      <c r="B26" s="69"/>
      <c r="C26" s="68"/>
      <c r="D26" s="68"/>
      <c r="E26" s="70"/>
      <c r="F26" s="70"/>
      <c r="G26" s="70"/>
      <c r="H26" s="70"/>
      <c r="I26" s="70"/>
      <c r="J26" s="71"/>
      <c r="K26" s="70"/>
      <c r="L26" s="139"/>
      <c r="M26" s="139"/>
    </row>
    <row r="27" spans="1:13" ht="15">
      <c r="A27" s="68"/>
      <c r="B27" s="69"/>
      <c r="C27" s="68"/>
      <c r="D27" s="68"/>
      <c r="E27" s="70"/>
      <c r="F27" s="70"/>
      <c r="G27" s="70"/>
      <c r="H27" s="70"/>
      <c r="I27" s="70"/>
      <c r="J27" s="71"/>
      <c r="K27" s="70"/>
      <c r="L27" s="139"/>
      <c r="M27" s="139"/>
    </row>
    <row r="28" spans="1:13" ht="15">
      <c r="A28" s="68"/>
      <c r="B28" s="69"/>
      <c r="C28" s="68"/>
      <c r="D28" s="68"/>
      <c r="E28" s="70"/>
      <c r="F28" s="70"/>
      <c r="G28" s="70"/>
      <c r="H28" s="70"/>
      <c r="I28" s="70"/>
      <c r="J28" s="71"/>
      <c r="K28" s="70"/>
      <c r="L28" s="139"/>
      <c r="M28" s="139"/>
    </row>
    <row r="29" spans="1:13" ht="15">
      <c r="A29" s="68"/>
      <c r="B29" s="69"/>
      <c r="C29" s="68"/>
      <c r="D29" s="68"/>
      <c r="E29" s="70"/>
      <c r="F29" s="70"/>
      <c r="G29" s="70"/>
      <c r="H29" s="70"/>
      <c r="I29" s="70"/>
      <c r="J29" s="71"/>
      <c r="K29" s="70"/>
      <c r="L29" s="139"/>
      <c r="M29" s="139"/>
    </row>
    <row r="30" spans="1:13" ht="15">
      <c r="A30" s="68"/>
      <c r="B30" s="69"/>
      <c r="C30" s="68"/>
      <c r="D30" s="68"/>
      <c r="E30" s="70"/>
      <c r="F30" s="70"/>
      <c r="G30" s="70"/>
      <c r="H30" s="70"/>
      <c r="I30" s="70"/>
      <c r="J30" s="71"/>
      <c r="K30" s="70"/>
      <c r="L30" s="139"/>
      <c r="M30" s="139"/>
    </row>
    <row r="31" spans="1:13" ht="15">
      <c r="A31" s="68"/>
      <c r="B31" s="69"/>
      <c r="C31" s="68"/>
      <c r="D31" s="68"/>
      <c r="E31" s="70"/>
      <c r="F31" s="70"/>
      <c r="G31" s="70"/>
      <c r="H31" s="70"/>
      <c r="I31" s="70"/>
      <c r="J31" s="71"/>
      <c r="K31" s="70"/>
      <c r="L31" s="139"/>
      <c r="M31" s="139"/>
    </row>
    <row r="32" spans="1:13" ht="15">
      <c r="A32" s="68"/>
      <c r="B32" s="69"/>
      <c r="C32" s="68"/>
      <c r="D32" s="68"/>
      <c r="E32" s="70"/>
      <c r="F32" s="70"/>
      <c r="G32" s="70"/>
      <c r="H32" s="70"/>
      <c r="I32" s="70"/>
      <c r="J32" s="71"/>
      <c r="K32" s="70"/>
      <c r="L32" s="139"/>
      <c r="M32" s="139"/>
    </row>
    <row r="33" spans="1:13" ht="15">
      <c r="A33" s="68"/>
      <c r="B33" s="69"/>
      <c r="C33" s="68"/>
      <c r="D33" s="68"/>
      <c r="E33" s="70"/>
      <c r="F33" s="70"/>
      <c r="G33" s="70"/>
      <c r="H33" s="70"/>
      <c r="I33" s="70"/>
      <c r="J33" s="71"/>
      <c r="K33" s="70"/>
      <c r="L33" s="139"/>
      <c r="M33" s="139"/>
    </row>
    <row r="34" spans="1:13" ht="15">
      <c r="A34" s="68"/>
      <c r="B34" s="69"/>
      <c r="C34" s="68"/>
      <c r="D34" s="68"/>
      <c r="E34" s="70"/>
      <c r="F34" s="70"/>
      <c r="G34" s="70"/>
      <c r="H34" s="70"/>
      <c r="I34" s="70"/>
      <c r="J34" s="71"/>
      <c r="K34" s="70"/>
      <c r="L34" s="139"/>
      <c r="M34" s="139"/>
    </row>
    <row r="35" spans="1:13" ht="15">
      <c r="A35" s="68"/>
      <c r="B35" s="69"/>
      <c r="C35" s="68"/>
      <c r="D35" s="68"/>
      <c r="E35" s="70"/>
      <c r="F35" s="70"/>
      <c r="G35" s="70"/>
      <c r="H35" s="70"/>
      <c r="I35" s="70"/>
      <c r="J35" s="71"/>
      <c r="K35" s="70"/>
      <c r="L35" s="139"/>
      <c r="M35" s="139"/>
    </row>
    <row r="36" spans="1:13" ht="15">
      <c r="A36" s="68"/>
      <c r="B36" s="69"/>
      <c r="C36" s="68"/>
      <c r="D36" s="68"/>
      <c r="E36" s="70"/>
      <c r="F36" s="70"/>
      <c r="G36" s="70"/>
      <c r="H36" s="70"/>
      <c r="I36" s="70"/>
      <c r="J36" s="71"/>
      <c r="K36" s="70"/>
      <c r="L36" s="139"/>
      <c r="M36" s="139"/>
    </row>
    <row r="37" spans="1:13" ht="15">
      <c r="A37" s="68"/>
      <c r="B37" s="69"/>
      <c r="C37" s="68"/>
      <c r="D37" s="68"/>
      <c r="E37" s="70"/>
      <c r="F37" s="70"/>
      <c r="G37" s="70"/>
      <c r="H37" s="70"/>
      <c r="I37" s="70"/>
      <c r="J37" s="71"/>
      <c r="K37" s="70"/>
      <c r="L37" s="139"/>
      <c r="M37" s="139"/>
    </row>
    <row r="38" spans="1:13" ht="15">
      <c r="A38" s="68"/>
      <c r="B38" s="69"/>
      <c r="C38" s="68"/>
      <c r="D38" s="68"/>
      <c r="E38" s="70"/>
      <c r="F38" s="70"/>
      <c r="G38" s="70"/>
      <c r="H38" s="70"/>
      <c r="I38" s="70"/>
      <c r="J38" s="71"/>
      <c r="K38" s="70"/>
      <c r="L38" s="139"/>
      <c r="M38" s="139"/>
    </row>
    <row r="39" spans="1:13" ht="15">
      <c r="A39" s="68"/>
      <c r="B39" s="69"/>
      <c r="C39" s="68"/>
      <c r="D39" s="68"/>
      <c r="E39" s="70"/>
      <c r="F39" s="70"/>
      <c r="G39" s="70"/>
      <c r="H39" s="70"/>
      <c r="I39" s="70"/>
      <c r="J39" s="71"/>
      <c r="K39" s="70"/>
      <c r="L39" s="139"/>
      <c r="M39" s="139"/>
    </row>
    <row r="40" spans="1:13" ht="15">
      <c r="A40" s="68"/>
      <c r="B40" s="69"/>
      <c r="C40" s="68"/>
      <c r="D40" s="68"/>
      <c r="E40" s="70"/>
      <c r="F40" s="70"/>
      <c r="G40" s="70"/>
      <c r="H40" s="70"/>
      <c r="I40" s="70"/>
      <c r="J40" s="71"/>
      <c r="K40" s="70"/>
      <c r="L40" s="139"/>
      <c r="M40" s="139"/>
    </row>
    <row r="41" spans="1:13" ht="15">
      <c r="A41" s="68"/>
      <c r="B41" s="69"/>
      <c r="C41" s="68"/>
      <c r="D41" s="68"/>
      <c r="E41" s="70"/>
      <c r="F41" s="70"/>
      <c r="G41" s="70"/>
      <c r="H41" s="70"/>
      <c r="I41" s="70"/>
      <c r="J41" s="71"/>
      <c r="K41" s="70"/>
      <c r="L41" s="139"/>
      <c r="M41" s="139"/>
    </row>
    <row r="42" spans="1:13" ht="15">
      <c r="A42" s="68"/>
      <c r="B42" s="69"/>
      <c r="C42" s="68"/>
      <c r="D42" s="68"/>
      <c r="E42" s="70"/>
      <c r="F42" s="70"/>
      <c r="G42" s="70"/>
      <c r="H42" s="70"/>
      <c r="I42" s="70"/>
      <c r="J42" s="71"/>
      <c r="K42" s="70"/>
      <c r="L42" s="139"/>
      <c r="M42" s="139"/>
    </row>
    <row r="43" spans="1:13" ht="15">
      <c r="A43" s="68"/>
      <c r="B43" s="69"/>
      <c r="C43" s="68"/>
      <c r="D43" s="68"/>
      <c r="E43" s="70"/>
      <c r="F43" s="70"/>
      <c r="G43" s="70"/>
      <c r="H43" s="70"/>
      <c r="I43" s="70"/>
      <c r="J43" s="71"/>
      <c r="K43" s="70"/>
      <c r="L43" s="139"/>
      <c r="M43" s="139"/>
    </row>
    <row r="44" spans="1:13" ht="15">
      <c r="A44" s="68"/>
      <c r="B44" s="69"/>
      <c r="C44" s="68"/>
      <c r="D44" s="68"/>
      <c r="E44" s="70"/>
      <c r="F44" s="70"/>
      <c r="G44" s="70"/>
      <c r="H44" s="70"/>
      <c r="I44" s="70"/>
      <c r="J44" s="71"/>
      <c r="K44" s="70"/>
      <c r="L44" s="139"/>
      <c r="M44" s="139"/>
    </row>
    <row r="45" spans="1:13" ht="15">
      <c r="A45" s="68"/>
      <c r="B45" s="69"/>
      <c r="C45" s="68"/>
      <c r="D45" s="68"/>
      <c r="E45" s="70"/>
      <c r="F45" s="70"/>
      <c r="G45" s="70"/>
      <c r="H45" s="70"/>
      <c r="I45" s="70"/>
      <c r="J45" s="71"/>
      <c r="K45" s="70"/>
      <c r="L45" s="139"/>
      <c r="M45" s="139"/>
    </row>
    <row r="46" spans="1:13" s="29" customFormat="1" ht="15">
      <c r="A46" s="72" t="s">
        <v>17</v>
      </c>
      <c r="B46" s="116"/>
      <c r="C46" s="72"/>
      <c r="D46" s="72"/>
      <c r="E46" s="73">
        <f>SUBTOTAL(109,E2:E45)</f>
        <v>35</v>
      </c>
      <c r="F46" s="73">
        <f aca="true" t="shared" si="0" ref="F46:M46">SUBTOTAL(109,F2:F45)</f>
        <v>8</v>
      </c>
      <c r="G46" s="73">
        <f t="shared" si="0"/>
        <v>0</v>
      </c>
      <c r="H46" s="73">
        <f t="shared" si="0"/>
        <v>0</v>
      </c>
      <c r="I46" s="73">
        <f t="shared" si="0"/>
        <v>5</v>
      </c>
      <c r="J46" s="73">
        <f t="shared" si="0"/>
        <v>2</v>
      </c>
      <c r="K46" s="73">
        <f t="shared" si="0"/>
        <v>1</v>
      </c>
      <c r="L46" s="73">
        <f t="shared" si="0"/>
        <v>0</v>
      </c>
      <c r="M46" s="73">
        <f t="shared" si="0"/>
        <v>0</v>
      </c>
    </row>
    <row r="47" spans="1:13" ht="15">
      <c r="A47" s="4"/>
      <c r="B47" s="5"/>
      <c r="C47" s="4"/>
      <c r="D47" s="4"/>
      <c r="E47" s="7"/>
      <c r="F47" s="7"/>
      <c r="G47" s="7"/>
      <c r="H47" s="7"/>
      <c r="I47" s="7"/>
      <c r="J47" s="8"/>
      <c r="K47" s="7"/>
      <c r="L47" s="6"/>
      <c r="M47" s="6"/>
    </row>
    <row r="48" spans="1:13" ht="15">
      <c r="A48" s="4"/>
      <c r="B48" s="5"/>
      <c r="C48" s="4"/>
      <c r="D48" s="4"/>
      <c r="E48" s="7"/>
      <c r="F48" s="7"/>
      <c r="G48" s="7"/>
      <c r="H48" s="7"/>
      <c r="I48" s="7"/>
      <c r="J48" s="8"/>
      <c r="K48" s="7"/>
      <c r="L48" s="6"/>
      <c r="M48" s="6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2"/>
  <headerFooter>
    <oddHeader>&amp;CVZ2020011 Dodávka svítidel v objektech SPCSS
Příloha č. 2 Formulář technické specifikace včetně nabídkové ceny pro účely hodnocení veřejné zakázky</oddHeader>
  </headerFooter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4BE03-C642-48C9-9299-4AF5A2196F84}">
  <sheetPr>
    <pageSetUpPr fitToPage="1"/>
  </sheetPr>
  <dimension ref="A1:P48"/>
  <sheetViews>
    <sheetView zoomScale="85" zoomScaleNormal="85" workbookViewId="0" topLeftCell="A1">
      <pane ySplit="1" topLeftCell="A2" activePane="bottomLeft" state="frozen"/>
      <selection pane="topLeft" activeCell="K1" sqref="K1"/>
      <selection pane="bottomLeft" activeCell="C64" sqref="C64"/>
    </sheetView>
  </sheetViews>
  <sheetFormatPr defaultColWidth="9.140625" defaultRowHeight="15"/>
  <cols>
    <col min="1" max="1" width="12.28125" style="2" bestFit="1" customWidth="1"/>
    <col min="2" max="2" width="10.8515625" style="3" customWidth="1"/>
    <col min="3" max="3" width="14.7109375" style="2" customWidth="1"/>
    <col min="4" max="4" width="19.7109375" style="2" customWidth="1"/>
    <col min="5" max="8" width="13.28125" style="2" customWidth="1"/>
    <col min="9" max="9" width="13.28125" style="0" customWidth="1"/>
    <col min="10" max="12" width="13.28125" style="2" customWidth="1"/>
    <col min="13" max="13" width="13.28125" style="0" customWidth="1"/>
  </cols>
  <sheetData>
    <row r="1" spans="1:16" ht="116.5" customHeight="1">
      <c r="A1" s="75" t="s">
        <v>18</v>
      </c>
      <c r="B1" s="76" t="s">
        <v>19</v>
      </c>
      <c r="C1" s="75" t="s">
        <v>20</v>
      </c>
      <c r="D1" s="75" t="s">
        <v>21</v>
      </c>
      <c r="E1" s="75" t="s">
        <v>7</v>
      </c>
      <c r="F1" s="75" t="s">
        <v>8</v>
      </c>
      <c r="G1" s="75" t="s">
        <v>9</v>
      </c>
      <c r="H1" s="75" t="s">
        <v>10</v>
      </c>
      <c r="I1" s="75" t="s">
        <v>11</v>
      </c>
      <c r="J1" s="75" t="s">
        <v>12</v>
      </c>
      <c r="K1" s="75" t="s">
        <v>13</v>
      </c>
      <c r="L1" s="75" t="s">
        <v>14</v>
      </c>
      <c r="M1" s="75" t="s">
        <v>22</v>
      </c>
      <c r="N1" s="1"/>
      <c r="O1" s="1"/>
      <c r="P1" s="1"/>
    </row>
    <row r="2" spans="1:13" ht="15">
      <c r="A2" s="158">
        <v>1</v>
      </c>
      <c r="B2" s="159" t="s">
        <v>57</v>
      </c>
      <c r="C2" s="160" t="s">
        <v>24</v>
      </c>
      <c r="D2" s="160"/>
      <c r="E2" s="127">
        <v>2</v>
      </c>
      <c r="F2" s="162"/>
      <c r="G2" s="162"/>
      <c r="H2" s="162"/>
      <c r="I2" s="162"/>
      <c r="J2" s="166"/>
      <c r="K2" s="162"/>
      <c r="L2" s="164"/>
      <c r="M2" s="165"/>
    </row>
    <row r="3" spans="1:13" ht="15">
      <c r="A3" s="83">
        <v>2</v>
      </c>
      <c r="B3" s="84" t="s">
        <v>59</v>
      </c>
      <c r="C3" s="85" t="s">
        <v>26</v>
      </c>
      <c r="D3" s="85"/>
      <c r="E3" s="92">
        <v>6</v>
      </c>
      <c r="F3" s="86"/>
      <c r="G3" s="86"/>
      <c r="H3" s="86"/>
      <c r="I3" s="86"/>
      <c r="J3" s="88"/>
      <c r="K3" s="86"/>
      <c r="L3" s="149"/>
      <c r="M3" s="150"/>
    </row>
    <row r="4" spans="1:13" ht="15">
      <c r="A4" s="83">
        <v>3</v>
      </c>
      <c r="B4" s="84" t="s">
        <v>60</v>
      </c>
      <c r="C4" s="85" t="s">
        <v>26</v>
      </c>
      <c r="D4" s="85"/>
      <c r="E4" s="92">
        <v>6</v>
      </c>
      <c r="F4" s="86"/>
      <c r="G4" s="86"/>
      <c r="H4" s="86"/>
      <c r="I4" s="86"/>
      <c r="J4" s="88"/>
      <c r="K4" s="86"/>
      <c r="L4" s="149"/>
      <c r="M4" s="150"/>
    </row>
    <row r="5" spans="1:13" ht="15">
      <c r="A5" s="83">
        <v>4</v>
      </c>
      <c r="B5" s="84" t="s">
        <v>61</v>
      </c>
      <c r="C5" s="85" t="s">
        <v>26</v>
      </c>
      <c r="D5" s="85"/>
      <c r="E5" s="92">
        <v>4</v>
      </c>
      <c r="F5" s="86"/>
      <c r="G5" s="86"/>
      <c r="H5" s="86"/>
      <c r="I5" s="86"/>
      <c r="J5" s="88"/>
      <c r="K5" s="86"/>
      <c r="L5" s="149"/>
      <c r="M5" s="150"/>
    </row>
    <row r="6" spans="1:13" ht="15">
      <c r="A6" s="83">
        <v>5</v>
      </c>
      <c r="B6" s="84" t="s">
        <v>62</v>
      </c>
      <c r="C6" s="85" t="s">
        <v>26</v>
      </c>
      <c r="D6" s="85"/>
      <c r="E6" s="92">
        <v>4</v>
      </c>
      <c r="F6" s="86"/>
      <c r="G6" s="86"/>
      <c r="H6" s="86"/>
      <c r="I6" s="86"/>
      <c r="J6" s="88"/>
      <c r="K6" s="86"/>
      <c r="L6" s="149"/>
      <c r="M6" s="150"/>
    </row>
    <row r="7" spans="1:13" ht="15">
      <c r="A7" s="83">
        <v>6</v>
      </c>
      <c r="B7" s="84" t="s">
        <v>63</v>
      </c>
      <c r="C7" s="85" t="s">
        <v>24</v>
      </c>
      <c r="D7" s="85"/>
      <c r="E7" s="92">
        <v>4</v>
      </c>
      <c r="F7" s="92">
        <v>1</v>
      </c>
      <c r="G7" s="86"/>
      <c r="H7" s="86"/>
      <c r="I7" s="86"/>
      <c r="J7" s="88"/>
      <c r="K7" s="86"/>
      <c r="L7" s="149"/>
      <c r="M7" s="150"/>
    </row>
    <row r="8" spans="1:13" ht="15">
      <c r="A8" s="83">
        <v>7</v>
      </c>
      <c r="B8" s="84" t="s">
        <v>64</v>
      </c>
      <c r="C8" s="85" t="s">
        <v>41</v>
      </c>
      <c r="D8" s="85"/>
      <c r="E8" s="86"/>
      <c r="F8" s="86"/>
      <c r="G8" s="86"/>
      <c r="H8" s="86"/>
      <c r="I8" s="86"/>
      <c r="J8" s="88"/>
      <c r="K8" s="92">
        <v>1</v>
      </c>
      <c r="L8" s="149"/>
      <c r="M8" s="150"/>
    </row>
    <row r="9" spans="1:13" ht="15">
      <c r="A9" s="83">
        <v>8</v>
      </c>
      <c r="B9" s="84" t="s">
        <v>65</v>
      </c>
      <c r="C9" s="85" t="s">
        <v>38</v>
      </c>
      <c r="D9" s="85"/>
      <c r="E9" s="92">
        <v>2</v>
      </c>
      <c r="F9" s="86"/>
      <c r="G9" s="86"/>
      <c r="H9" s="86"/>
      <c r="I9" s="86"/>
      <c r="J9" s="88"/>
      <c r="K9" s="86"/>
      <c r="L9" s="149"/>
      <c r="M9" s="150"/>
    </row>
    <row r="10" spans="1:13" ht="15">
      <c r="A10" s="83">
        <v>9</v>
      </c>
      <c r="B10" s="84" t="s">
        <v>66</v>
      </c>
      <c r="C10" s="85" t="s">
        <v>38</v>
      </c>
      <c r="D10" s="85"/>
      <c r="E10" s="92">
        <v>2</v>
      </c>
      <c r="F10" s="86"/>
      <c r="G10" s="86"/>
      <c r="H10" s="86"/>
      <c r="I10" s="86"/>
      <c r="J10" s="88"/>
      <c r="K10" s="86"/>
      <c r="L10" s="149"/>
      <c r="M10" s="150"/>
    </row>
    <row r="11" spans="1:13" ht="15">
      <c r="A11" s="83">
        <v>10</v>
      </c>
      <c r="B11" s="84" t="s">
        <v>66</v>
      </c>
      <c r="C11" s="85" t="s">
        <v>38</v>
      </c>
      <c r="D11" s="85"/>
      <c r="E11" s="92">
        <v>1</v>
      </c>
      <c r="F11" s="86"/>
      <c r="G11" s="86"/>
      <c r="H11" s="86"/>
      <c r="I11" s="86"/>
      <c r="J11" s="88"/>
      <c r="K11" s="86"/>
      <c r="L11" s="149"/>
      <c r="M11" s="150"/>
    </row>
    <row r="12" spans="1:13" ht="15">
      <c r="A12" s="83">
        <v>11</v>
      </c>
      <c r="B12" s="84" t="s">
        <v>100</v>
      </c>
      <c r="C12" s="85" t="s">
        <v>38</v>
      </c>
      <c r="D12" s="85"/>
      <c r="E12" s="92">
        <v>2</v>
      </c>
      <c r="F12" s="86"/>
      <c r="G12" s="86"/>
      <c r="H12" s="86"/>
      <c r="I12" s="86"/>
      <c r="J12" s="88"/>
      <c r="K12" s="86"/>
      <c r="L12" s="149"/>
      <c r="M12" s="150"/>
    </row>
    <row r="13" spans="1:13" ht="15">
      <c r="A13" s="83">
        <v>12</v>
      </c>
      <c r="B13" s="84" t="s">
        <v>101</v>
      </c>
      <c r="C13" s="85" t="s">
        <v>38</v>
      </c>
      <c r="D13" s="85"/>
      <c r="E13" s="92">
        <v>1</v>
      </c>
      <c r="F13" s="86"/>
      <c r="G13" s="86"/>
      <c r="H13" s="86"/>
      <c r="I13" s="86"/>
      <c r="J13" s="88"/>
      <c r="K13" s="86"/>
      <c r="L13" s="149"/>
      <c r="M13" s="150"/>
    </row>
    <row r="14" spans="1:13" ht="15">
      <c r="A14" s="151">
        <v>13</v>
      </c>
      <c r="B14" s="152" t="s">
        <v>102</v>
      </c>
      <c r="C14" s="153" t="s">
        <v>24</v>
      </c>
      <c r="D14" s="153"/>
      <c r="E14" s="128">
        <v>1</v>
      </c>
      <c r="F14" s="154"/>
      <c r="G14" s="154"/>
      <c r="H14" s="154"/>
      <c r="I14" s="128">
        <v>3</v>
      </c>
      <c r="J14" s="167">
        <v>3</v>
      </c>
      <c r="K14" s="154"/>
      <c r="L14" s="156"/>
      <c r="M14" s="157"/>
    </row>
    <row r="15" spans="1:13" ht="15">
      <c r="A15" s="68"/>
      <c r="B15" s="69"/>
      <c r="C15" s="68"/>
      <c r="D15" s="68"/>
      <c r="E15" s="70"/>
      <c r="F15" s="70"/>
      <c r="G15" s="70"/>
      <c r="H15" s="70"/>
      <c r="I15" s="70"/>
      <c r="J15" s="71"/>
      <c r="K15" s="70"/>
      <c r="L15" s="139"/>
      <c r="M15" s="139"/>
    </row>
    <row r="16" spans="1:13" ht="15">
      <c r="A16" s="68"/>
      <c r="B16" s="69"/>
      <c r="C16" s="68"/>
      <c r="D16" s="68"/>
      <c r="E16" s="70"/>
      <c r="F16" s="70"/>
      <c r="G16" s="70"/>
      <c r="H16" s="70"/>
      <c r="I16" s="70"/>
      <c r="J16" s="71"/>
      <c r="K16" s="70"/>
      <c r="L16" s="139"/>
      <c r="M16" s="139"/>
    </row>
    <row r="17" spans="1:13" ht="15">
      <c r="A17" s="68"/>
      <c r="B17" s="69"/>
      <c r="C17" s="68"/>
      <c r="D17" s="68"/>
      <c r="E17" s="70"/>
      <c r="F17" s="70"/>
      <c r="G17" s="70"/>
      <c r="H17" s="70"/>
      <c r="I17" s="70"/>
      <c r="J17" s="71"/>
      <c r="K17" s="70"/>
      <c r="L17" s="139"/>
      <c r="M17" s="139"/>
    </row>
    <row r="18" spans="1:13" ht="15">
      <c r="A18" s="68"/>
      <c r="B18" s="69"/>
      <c r="C18" s="68"/>
      <c r="D18" s="68"/>
      <c r="E18" s="70"/>
      <c r="F18" s="70"/>
      <c r="G18" s="70"/>
      <c r="H18" s="70"/>
      <c r="I18" s="70"/>
      <c r="J18" s="71"/>
      <c r="K18" s="70"/>
      <c r="L18" s="139"/>
      <c r="M18" s="139"/>
    </row>
    <row r="19" spans="1:13" ht="15">
      <c r="A19" s="68"/>
      <c r="B19" s="69"/>
      <c r="C19" s="68"/>
      <c r="D19" s="68"/>
      <c r="E19" s="70"/>
      <c r="F19" s="70"/>
      <c r="G19" s="70"/>
      <c r="H19" s="70"/>
      <c r="I19" s="70"/>
      <c r="J19" s="71"/>
      <c r="K19" s="70"/>
      <c r="L19" s="139"/>
      <c r="M19" s="139"/>
    </row>
    <row r="20" spans="1:13" ht="15">
      <c r="A20" s="68"/>
      <c r="B20" s="69"/>
      <c r="C20" s="68"/>
      <c r="D20" s="68"/>
      <c r="E20" s="70"/>
      <c r="F20" s="70"/>
      <c r="G20" s="70"/>
      <c r="H20" s="70"/>
      <c r="I20" s="70"/>
      <c r="J20" s="71"/>
      <c r="K20" s="70"/>
      <c r="L20" s="139"/>
      <c r="M20" s="139"/>
    </row>
    <row r="21" spans="1:13" ht="15">
      <c r="A21" s="68"/>
      <c r="B21" s="69"/>
      <c r="C21" s="68"/>
      <c r="D21" s="140"/>
      <c r="E21" s="70"/>
      <c r="F21" s="70"/>
      <c r="G21" s="70"/>
      <c r="H21" s="70"/>
      <c r="I21" s="70"/>
      <c r="J21" s="71"/>
      <c r="K21" s="70"/>
      <c r="L21" s="139"/>
      <c r="M21" s="139"/>
    </row>
    <row r="22" spans="1:13" ht="15">
      <c r="A22" s="68"/>
      <c r="B22" s="69"/>
      <c r="C22" s="68"/>
      <c r="D22" s="68"/>
      <c r="E22" s="70"/>
      <c r="F22" s="70"/>
      <c r="G22" s="70"/>
      <c r="H22" s="70"/>
      <c r="I22" s="70"/>
      <c r="J22" s="71"/>
      <c r="K22" s="70"/>
      <c r="L22" s="139"/>
      <c r="M22" s="139"/>
    </row>
    <row r="23" spans="1:13" ht="15">
      <c r="A23" s="68"/>
      <c r="B23" s="69"/>
      <c r="C23" s="68"/>
      <c r="D23" s="68"/>
      <c r="E23" s="70"/>
      <c r="F23" s="70"/>
      <c r="G23" s="70"/>
      <c r="H23" s="70"/>
      <c r="I23" s="70"/>
      <c r="J23" s="71"/>
      <c r="K23" s="70"/>
      <c r="L23" s="139"/>
      <c r="M23" s="139"/>
    </row>
    <row r="24" spans="1:13" ht="15">
      <c r="A24" s="68"/>
      <c r="B24" s="69"/>
      <c r="C24" s="68"/>
      <c r="D24" s="68"/>
      <c r="E24" s="70"/>
      <c r="F24" s="70"/>
      <c r="G24" s="70"/>
      <c r="H24" s="70"/>
      <c r="I24" s="70"/>
      <c r="J24" s="71"/>
      <c r="K24" s="70"/>
      <c r="L24" s="139"/>
      <c r="M24" s="139"/>
    </row>
    <row r="25" spans="1:13" ht="15">
      <c r="A25" s="68"/>
      <c r="B25" s="69"/>
      <c r="C25" s="68"/>
      <c r="D25" s="68"/>
      <c r="E25" s="70"/>
      <c r="F25" s="70"/>
      <c r="G25" s="70"/>
      <c r="H25" s="70"/>
      <c r="I25" s="70"/>
      <c r="J25" s="71"/>
      <c r="K25" s="70"/>
      <c r="L25" s="139"/>
      <c r="M25" s="139"/>
    </row>
    <row r="26" spans="1:13" ht="15">
      <c r="A26" s="68"/>
      <c r="B26" s="69"/>
      <c r="C26" s="68"/>
      <c r="D26" s="68"/>
      <c r="E26" s="70"/>
      <c r="F26" s="70"/>
      <c r="G26" s="70"/>
      <c r="H26" s="70"/>
      <c r="I26" s="70"/>
      <c r="J26" s="71"/>
      <c r="K26" s="70"/>
      <c r="L26" s="139"/>
      <c r="M26" s="139"/>
    </row>
    <row r="27" spans="1:13" ht="15">
      <c r="A27" s="68"/>
      <c r="B27" s="69"/>
      <c r="C27" s="68"/>
      <c r="D27" s="68"/>
      <c r="E27" s="70"/>
      <c r="F27" s="70"/>
      <c r="G27" s="70"/>
      <c r="H27" s="70"/>
      <c r="I27" s="70"/>
      <c r="J27" s="71"/>
      <c r="K27" s="70"/>
      <c r="L27" s="139"/>
      <c r="M27" s="139"/>
    </row>
    <row r="28" spans="1:13" ht="15">
      <c r="A28" s="68"/>
      <c r="B28" s="69"/>
      <c r="C28" s="68"/>
      <c r="D28" s="68"/>
      <c r="E28" s="70"/>
      <c r="F28" s="70"/>
      <c r="G28" s="70"/>
      <c r="H28" s="70"/>
      <c r="I28" s="70"/>
      <c r="J28" s="71"/>
      <c r="K28" s="70"/>
      <c r="L28" s="139"/>
      <c r="M28" s="139"/>
    </row>
    <row r="29" spans="1:13" ht="15">
      <c r="A29" s="68"/>
      <c r="B29" s="69"/>
      <c r="C29" s="68"/>
      <c r="D29" s="68"/>
      <c r="E29" s="70"/>
      <c r="F29" s="70"/>
      <c r="G29" s="70"/>
      <c r="H29" s="70"/>
      <c r="I29" s="70"/>
      <c r="J29" s="71"/>
      <c r="K29" s="70"/>
      <c r="L29" s="139"/>
      <c r="M29" s="139"/>
    </row>
    <row r="30" spans="1:13" ht="15">
      <c r="A30" s="68"/>
      <c r="B30" s="69"/>
      <c r="C30" s="68"/>
      <c r="D30" s="68"/>
      <c r="E30" s="70"/>
      <c r="F30" s="70"/>
      <c r="G30" s="70"/>
      <c r="H30" s="70"/>
      <c r="I30" s="70"/>
      <c r="J30" s="71"/>
      <c r="K30" s="70"/>
      <c r="L30" s="139"/>
      <c r="M30" s="139"/>
    </row>
    <row r="31" spans="1:13" ht="15">
      <c r="A31" s="68"/>
      <c r="B31" s="69"/>
      <c r="C31" s="68"/>
      <c r="D31" s="68"/>
      <c r="E31" s="70"/>
      <c r="F31" s="70"/>
      <c r="G31" s="70"/>
      <c r="H31" s="70"/>
      <c r="I31" s="70"/>
      <c r="J31" s="71"/>
      <c r="K31" s="70"/>
      <c r="L31" s="139"/>
      <c r="M31" s="139"/>
    </row>
    <row r="32" spans="1:13" ht="15">
      <c r="A32" s="68"/>
      <c r="B32" s="69"/>
      <c r="C32" s="68"/>
      <c r="D32" s="68"/>
      <c r="E32" s="70"/>
      <c r="F32" s="70"/>
      <c r="G32" s="70"/>
      <c r="H32" s="70"/>
      <c r="I32" s="70"/>
      <c r="J32" s="71"/>
      <c r="K32" s="70"/>
      <c r="L32" s="139"/>
      <c r="M32" s="139"/>
    </row>
    <row r="33" spans="1:13" ht="15">
      <c r="A33" s="68"/>
      <c r="B33" s="69"/>
      <c r="C33" s="68"/>
      <c r="D33" s="68"/>
      <c r="E33" s="70"/>
      <c r="F33" s="70"/>
      <c r="G33" s="70"/>
      <c r="H33" s="70"/>
      <c r="I33" s="70"/>
      <c r="J33" s="71"/>
      <c r="K33" s="70"/>
      <c r="L33" s="139"/>
      <c r="M33" s="139"/>
    </row>
    <row r="34" spans="1:13" ht="15">
      <c r="A34" s="68"/>
      <c r="B34" s="69"/>
      <c r="C34" s="68"/>
      <c r="D34" s="68"/>
      <c r="E34" s="70"/>
      <c r="F34" s="70"/>
      <c r="G34" s="70"/>
      <c r="H34" s="70"/>
      <c r="I34" s="70"/>
      <c r="J34" s="71"/>
      <c r="K34" s="70"/>
      <c r="L34" s="139"/>
      <c r="M34" s="139"/>
    </row>
    <row r="35" spans="1:13" ht="15">
      <c r="A35" s="68"/>
      <c r="B35" s="69"/>
      <c r="C35" s="68"/>
      <c r="D35" s="68"/>
      <c r="E35" s="70"/>
      <c r="F35" s="70"/>
      <c r="G35" s="70"/>
      <c r="H35" s="70"/>
      <c r="I35" s="70"/>
      <c r="J35" s="71"/>
      <c r="K35" s="70"/>
      <c r="L35" s="139"/>
      <c r="M35" s="139"/>
    </row>
    <row r="36" spans="1:13" ht="15">
      <c r="A36" s="68"/>
      <c r="B36" s="69"/>
      <c r="C36" s="68"/>
      <c r="D36" s="68"/>
      <c r="E36" s="70"/>
      <c r="F36" s="70"/>
      <c r="G36" s="70"/>
      <c r="H36" s="70"/>
      <c r="I36" s="70"/>
      <c r="J36" s="71"/>
      <c r="K36" s="70"/>
      <c r="L36" s="139"/>
      <c r="M36" s="139"/>
    </row>
    <row r="37" spans="1:13" ht="15">
      <c r="A37" s="68"/>
      <c r="B37" s="69"/>
      <c r="C37" s="68"/>
      <c r="D37" s="68"/>
      <c r="E37" s="70"/>
      <c r="F37" s="70"/>
      <c r="G37" s="70"/>
      <c r="H37" s="70"/>
      <c r="I37" s="70"/>
      <c r="J37" s="71"/>
      <c r="K37" s="70"/>
      <c r="L37" s="139"/>
      <c r="M37" s="139"/>
    </row>
    <row r="38" spans="1:13" ht="15">
      <c r="A38" s="68"/>
      <c r="B38" s="69"/>
      <c r="C38" s="68"/>
      <c r="D38" s="68"/>
      <c r="E38" s="70"/>
      <c r="F38" s="70"/>
      <c r="G38" s="70"/>
      <c r="H38" s="70"/>
      <c r="I38" s="70"/>
      <c r="J38" s="71"/>
      <c r="K38" s="70"/>
      <c r="L38" s="139"/>
      <c r="M38" s="139"/>
    </row>
    <row r="39" spans="1:13" ht="15">
      <c r="A39" s="68"/>
      <c r="B39" s="69"/>
      <c r="C39" s="68"/>
      <c r="D39" s="68"/>
      <c r="E39" s="70"/>
      <c r="F39" s="70"/>
      <c r="G39" s="70"/>
      <c r="H39" s="70"/>
      <c r="I39" s="70"/>
      <c r="J39" s="71"/>
      <c r="K39" s="70"/>
      <c r="L39" s="139"/>
      <c r="M39" s="139"/>
    </row>
    <row r="40" spans="1:13" ht="15">
      <c r="A40" s="68"/>
      <c r="B40" s="69"/>
      <c r="C40" s="68"/>
      <c r="D40" s="68"/>
      <c r="E40" s="70"/>
      <c r="F40" s="70"/>
      <c r="G40" s="70"/>
      <c r="H40" s="70"/>
      <c r="I40" s="70"/>
      <c r="J40" s="71"/>
      <c r="K40" s="70"/>
      <c r="L40" s="139"/>
      <c r="M40" s="139"/>
    </row>
    <row r="41" spans="1:13" ht="15">
      <c r="A41" s="68"/>
      <c r="B41" s="69"/>
      <c r="C41" s="68"/>
      <c r="D41" s="68"/>
      <c r="E41" s="70"/>
      <c r="F41" s="70"/>
      <c r="G41" s="70"/>
      <c r="H41" s="70"/>
      <c r="I41" s="70"/>
      <c r="J41" s="71"/>
      <c r="K41" s="70"/>
      <c r="L41" s="139"/>
      <c r="M41" s="139"/>
    </row>
    <row r="42" spans="1:13" ht="15">
      <c r="A42" s="68"/>
      <c r="B42" s="69"/>
      <c r="C42" s="68"/>
      <c r="D42" s="68"/>
      <c r="E42" s="70"/>
      <c r="F42" s="70"/>
      <c r="G42" s="70"/>
      <c r="H42" s="70"/>
      <c r="I42" s="70"/>
      <c r="J42" s="71"/>
      <c r="K42" s="70"/>
      <c r="L42" s="139"/>
      <c r="M42" s="139"/>
    </row>
    <row r="43" spans="1:13" ht="15">
      <c r="A43" s="68"/>
      <c r="B43" s="69"/>
      <c r="C43" s="68"/>
      <c r="D43" s="68"/>
      <c r="E43" s="70"/>
      <c r="F43" s="70"/>
      <c r="G43" s="70"/>
      <c r="H43" s="70"/>
      <c r="I43" s="70"/>
      <c r="J43" s="71"/>
      <c r="K43" s="70"/>
      <c r="L43" s="139"/>
      <c r="M43" s="139"/>
    </row>
    <row r="44" spans="1:13" ht="15">
      <c r="A44" s="68"/>
      <c r="B44" s="69"/>
      <c r="C44" s="68"/>
      <c r="D44" s="68"/>
      <c r="E44" s="70"/>
      <c r="F44" s="70"/>
      <c r="G44" s="70"/>
      <c r="H44" s="70"/>
      <c r="I44" s="70"/>
      <c r="J44" s="71"/>
      <c r="K44" s="70"/>
      <c r="L44" s="139"/>
      <c r="M44" s="139"/>
    </row>
    <row r="45" spans="1:13" ht="15">
      <c r="A45" s="68"/>
      <c r="B45" s="69"/>
      <c r="C45" s="68"/>
      <c r="D45" s="68"/>
      <c r="E45" s="70"/>
      <c r="F45" s="70"/>
      <c r="G45" s="70"/>
      <c r="H45" s="70"/>
      <c r="I45" s="70"/>
      <c r="J45" s="71"/>
      <c r="K45" s="70"/>
      <c r="L45" s="139"/>
      <c r="M45" s="139"/>
    </row>
    <row r="46" spans="1:13" s="29" customFormat="1" ht="15">
      <c r="A46" s="72" t="s">
        <v>17</v>
      </c>
      <c r="B46" s="116"/>
      <c r="C46" s="72"/>
      <c r="D46" s="72"/>
      <c r="E46" s="73">
        <f>SUBTOTAL(109,E2:E45)</f>
        <v>35</v>
      </c>
      <c r="F46" s="73">
        <f aca="true" t="shared" si="0" ref="F46:M46">SUBTOTAL(109,F2:F45)</f>
        <v>1</v>
      </c>
      <c r="G46" s="73">
        <f t="shared" si="0"/>
        <v>0</v>
      </c>
      <c r="H46" s="73">
        <f t="shared" si="0"/>
        <v>0</v>
      </c>
      <c r="I46" s="73">
        <f t="shared" si="0"/>
        <v>3</v>
      </c>
      <c r="J46" s="73">
        <f t="shared" si="0"/>
        <v>3</v>
      </c>
      <c r="K46" s="73">
        <f t="shared" si="0"/>
        <v>1</v>
      </c>
      <c r="L46" s="73">
        <f t="shared" si="0"/>
        <v>0</v>
      </c>
      <c r="M46" s="73">
        <f t="shared" si="0"/>
        <v>0</v>
      </c>
    </row>
    <row r="47" spans="1:13" ht="15">
      <c r="A47" s="4"/>
      <c r="B47" s="5"/>
      <c r="C47" s="4"/>
      <c r="D47" s="4"/>
      <c r="E47" s="7"/>
      <c r="F47" s="7"/>
      <c r="G47" s="7"/>
      <c r="H47" s="7"/>
      <c r="I47" s="7"/>
      <c r="J47" s="8"/>
      <c r="K47" s="7"/>
      <c r="L47" s="6"/>
      <c r="M47" s="6"/>
    </row>
    <row r="48" spans="1:13" ht="15">
      <c r="A48" s="4"/>
      <c r="B48" s="5"/>
      <c r="C48" s="4"/>
      <c r="D48" s="4"/>
      <c r="E48" s="7"/>
      <c r="F48" s="7"/>
      <c r="G48" s="7"/>
      <c r="H48" s="7"/>
      <c r="I48" s="7"/>
      <c r="J48" s="8"/>
      <c r="K48" s="7"/>
      <c r="L48" s="6"/>
      <c r="M48" s="6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2"/>
  <headerFooter>
    <oddHeader>&amp;CVZ2020011 Dodávka svítidel v objektech SPCSS
Příloha č. 2 Formulář technické specifikace včetně nabídkové ceny pro účely hodnocení veřejné zakázky</oddHeader>
  </headerFooter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4C3E0-DF64-4A35-BAD8-19B7BE977349}">
  <sheetPr>
    <pageSetUpPr fitToPage="1"/>
  </sheetPr>
  <dimension ref="A1:P48"/>
  <sheetViews>
    <sheetView zoomScale="85" zoomScaleNormal="85" workbookViewId="0" topLeftCell="A1">
      <pane ySplit="1" topLeftCell="A2" activePane="bottomLeft" state="frozen"/>
      <selection pane="topLeft" activeCell="K1" sqref="K1"/>
      <selection pane="bottomLeft" activeCell="G25" sqref="G25"/>
    </sheetView>
  </sheetViews>
  <sheetFormatPr defaultColWidth="9.140625" defaultRowHeight="15"/>
  <cols>
    <col min="1" max="1" width="12.28125" style="2" bestFit="1" customWidth="1"/>
    <col min="2" max="2" width="10.8515625" style="3" customWidth="1"/>
    <col min="3" max="3" width="14.7109375" style="2" customWidth="1"/>
    <col min="4" max="4" width="19.7109375" style="2" customWidth="1"/>
    <col min="5" max="8" width="13.28125" style="2" customWidth="1"/>
    <col min="9" max="9" width="13.28125" style="0" customWidth="1"/>
    <col min="10" max="12" width="13.28125" style="2" customWidth="1"/>
    <col min="13" max="13" width="13.28125" style="0" customWidth="1"/>
  </cols>
  <sheetData>
    <row r="1" spans="1:16" ht="116.5" customHeight="1">
      <c r="A1" s="125" t="s">
        <v>18</v>
      </c>
      <c r="B1" s="126" t="s">
        <v>19</v>
      </c>
      <c r="C1" s="125" t="s">
        <v>20</v>
      </c>
      <c r="D1" s="125" t="s">
        <v>21</v>
      </c>
      <c r="E1" s="125" t="s">
        <v>7</v>
      </c>
      <c r="F1" s="125" t="s">
        <v>8</v>
      </c>
      <c r="G1" s="125" t="s">
        <v>9</v>
      </c>
      <c r="H1" s="125" t="s">
        <v>10</v>
      </c>
      <c r="I1" s="125" t="s">
        <v>11</v>
      </c>
      <c r="J1" s="125" t="s">
        <v>12</v>
      </c>
      <c r="K1" s="125" t="s">
        <v>13</v>
      </c>
      <c r="L1" s="125" t="s">
        <v>14</v>
      </c>
      <c r="M1" s="125" t="s">
        <v>22</v>
      </c>
      <c r="N1" s="1"/>
      <c r="O1" s="1"/>
      <c r="P1" s="1"/>
    </row>
    <row r="2" spans="1:13" ht="15">
      <c r="A2" s="158">
        <v>1</v>
      </c>
      <c r="B2" s="159" t="s">
        <v>103</v>
      </c>
      <c r="C2" s="160" t="s">
        <v>24</v>
      </c>
      <c r="D2" s="160"/>
      <c r="E2" s="127">
        <v>5</v>
      </c>
      <c r="F2" s="127">
        <v>1</v>
      </c>
      <c r="G2" s="162"/>
      <c r="H2" s="162"/>
      <c r="I2" s="127">
        <v>2</v>
      </c>
      <c r="J2" s="163">
        <v>1</v>
      </c>
      <c r="K2" s="162"/>
      <c r="L2" s="164"/>
      <c r="M2" s="165"/>
    </row>
    <row r="3" spans="1:13" ht="15">
      <c r="A3" s="83">
        <v>2</v>
      </c>
      <c r="B3" s="84" t="s">
        <v>104</v>
      </c>
      <c r="C3" s="85" t="s">
        <v>26</v>
      </c>
      <c r="D3" s="85"/>
      <c r="E3" s="92">
        <v>6</v>
      </c>
      <c r="F3" s="86"/>
      <c r="G3" s="86"/>
      <c r="H3" s="86"/>
      <c r="I3" s="86"/>
      <c r="J3" s="88"/>
      <c r="K3" s="86"/>
      <c r="L3" s="149"/>
      <c r="M3" s="150"/>
    </row>
    <row r="4" spans="1:13" ht="15">
      <c r="A4" s="83">
        <v>3</v>
      </c>
      <c r="B4" s="84" t="s">
        <v>105</v>
      </c>
      <c r="C4" s="85" t="s">
        <v>26</v>
      </c>
      <c r="D4" s="85"/>
      <c r="E4" s="92">
        <v>6</v>
      </c>
      <c r="F4" s="86"/>
      <c r="G4" s="86"/>
      <c r="H4" s="86"/>
      <c r="I4" s="86"/>
      <c r="J4" s="88"/>
      <c r="K4" s="86"/>
      <c r="L4" s="149"/>
      <c r="M4" s="150"/>
    </row>
    <row r="5" spans="1:13" ht="15">
      <c r="A5" s="83">
        <v>4</v>
      </c>
      <c r="B5" s="84" t="s">
        <v>84</v>
      </c>
      <c r="C5" s="85" t="s">
        <v>26</v>
      </c>
      <c r="D5" s="85"/>
      <c r="E5" s="92">
        <v>4</v>
      </c>
      <c r="F5" s="86"/>
      <c r="G5" s="86"/>
      <c r="H5" s="86"/>
      <c r="I5" s="86"/>
      <c r="J5" s="88"/>
      <c r="K5" s="86"/>
      <c r="L5" s="149"/>
      <c r="M5" s="150"/>
    </row>
    <row r="6" spans="1:13" ht="15">
      <c r="A6" s="83">
        <v>5</v>
      </c>
      <c r="B6" s="84" t="s">
        <v>84</v>
      </c>
      <c r="C6" s="85" t="s">
        <v>26</v>
      </c>
      <c r="D6" s="85"/>
      <c r="E6" s="92">
        <v>1</v>
      </c>
      <c r="F6" s="86"/>
      <c r="G6" s="86"/>
      <c r="H6" s="86"/>
      <c r="I6" s="86"/>
      <c r="J6" s="88"/>
      <c r="K6" s="86"/>
      <c r="L6" s="149"/>
      <c r="M6" s="150"/>
    </row>
    <row r="7" spans="1:13" ht="15">
      <c r="A7" s="83">
        <v>6</v>
      </c>
      <c r="B7" s="84" t="s">
        <v>106</v>
      </c>
      <c r="C7" s="85" t="s">
        <v>26</v>
      </c>
      <c r="D7" s="85"/>
      <c r="E7" s="92">
        <v>4</v>
      </c>
      <c r="F7" s="86"/>
      <c r="G7" s="86"/>
      <c r="H7" s="86"/>
      <c r="I7" s="86"/>
      <c r="J7" s="88"/>
      <c r="K7" s="86"/>
      <c r="L7" s="149"/>
      <c r="M7" s="150"/>
    </row>
    <row r="8" spans="1:13" ht="15">
      <c r="A8" s="83">
        <v>7</v>
      </c>
      <c r="B8" s="84" t="s">
        <v>107</v>
      </c>
      <c r="C8" s="85" t="s">
        <v>24</v>
      </c>
      <c r="D8" s="85"/>
      <c r="E8" s="92">
        <v>3</v>
      </c>
      <c r="F8" s="86"/>
      <c r="G8" s="86"/>
      <c r="H8" s="86"/>
      <c r="I8" s="86"/>
      <c r="J8" s="88"/>
      <c r="K8" s="86"/>
      <c r="L8" s="149"/>
      <c r="M8" s="150"/>
    </row>
    <row r="9" spans="1:13" ht="15">
      <c r="A9" s="83">
        <v>8</v>
      </c>
      <c r="B9" s="84" t="s">
        <v>108</v>
      </c>
      <c r="C9" s="85" t="s">
        <v>41</v>
      </c>
      <c r="D9" s="85"/>
      <c r="E9" s="86"/>
      <c r="F9" s="86"/>
      <c r="G9" s="86"/>
      <c r="H9" s="86"/>
      <c r="I9" s="86"/>
      <c r="J9" s="88"/>
      <c r="K9" s="92">
        <v>1</v>
      </c>
      <c r="L9" s="149"/>
      <c r="M9" s="150"/>
    </row>
    <row r="10" spans="1:13" ht="15">
      <c r="A10" s="83">
        <v>9</v>
      </c>
      <c r="B10" s="84" t="s">
        <v>109</v>
      </c>
      <c r="C10" s="85" t="s">
        <v>38</v>
      </c>
      <c r="D10" s="85"/>
      <c r="E10" s="92">
        <v>2</v>
      </c>
      <c r="F10" s="86"/>
      <c r="G10" s="86"/>
      <c r="H10" s="86"/>
      <c r="I10" s="86"/>
      <c r="J10" s="88"/>
      <c r="K10" s="86"/>
      <c r="L10" s="149"/>
      <c r="M10" s="150"/>
    </row>
    <row r="11" spans="1:13" ht="15">
      <c r="A11" s="83">
        <v>10</v>
      </c>
      <c r="B11" s="84" t="s">
        <v>110</v>
      </c>
      <c r="C11" s="85" t="s">
        <v>38</v>
      </c>
      <c r="D11" s="85"/>
      <c r="E11" s="92">
        <v>2</v>
      </c>
      <c r="F11" s="86"/>
      <c r="G11" s="86"/>
      <c r="H11" s="86"/>
      <c r="I11" s="86"/>
      <c r="J11" s="88"/>
      <c r="K11" s="86"/>
      <c r="L11" s="149"/>
      <c r="M11" s="150"/>
    </row>
    <row r="12" spans="1:13" ht="15">
      <c r="A12" s="83">
        <v>11</v>
      </c>
      <c r="B12" s="84" t="s">
        <v>110</v>
      </c>
      <c r="C12" s="85" t="s">
        <v>38</v>
      </c>
      <c r="D12" s="85"/>
      <c r="E12" s="92">
        <v>1</v>
      </c>
      <c r="F12" s="86"/>
      <c r="G12" s="86"/>
      <c r="H12" s="86"/>
      <c r="I12" s="86"/>
      <c r="J12" s="88"/>
      <c r="K12" s="86"/>
      <c r="L12" s="149"/>
      <c r="M12" s="150"/>
    </row>
    <row r="13" spans="1:13" ht="15">
      <c r="A13" s="83">
        <v>12</v>
      </c>
      <c r="B13" s="84" t="s">
        <v>85</v>
      </c>
      <c r="C13" s="85" t="s">
        <v>38</v>
      </c>
      <c r="D13" s="85"/>
      <c r="E13" s="92">
        <v>2</v>
      </c>
      <c r="F13" s="86"/>
      <c r="G13" s="86"/>
      <c r="H13" s="86"/>
      <c r="I13" s="86"/>
      <c r="J13" s="88"/>
      <c r="K13" s="86"/>
      <c r="L13" s="149"/>
      <c r="M13" s="150"/>
    </row>
    <row r="14" spans="1:13" ht="15">
      <c r="A14" s="151">
        <v>13</v>
      </c>
      <c r="B14" s="152" t="s">
        <v>86</v>
      </c>
      <c r="C14" s="153" t="s">
        <v>38</v>
      </c>
      <c r="D14" s="153"/>
      <c r="E14" s="128">
        <v>1</v>
      </c>
      <c r="F14" s="154"/>
      <c r="G14" s="154"/>
      <c r="H14" s="154"/>
      <c r="I14" s="154"/>
      <c r="J14" s="155"/>
      <c r="K14" s="154"/>
      <c r="L14" s="156"/>
      <c r="M14" s="157"/>
    </row>
    <row r="15" spans="1:13" ht="15">
      <c r="A15" s="13"/>
      <c r="B15" s="14"/>
      <c r="C15" s="13"/>
      <c r="D15" s="13"/>
      <c r="E15" s="15"/>
      <c r="F15" s="15"/>
      <c r="G15" s="15"/>
      <c r="H15" s="15"/>
      <c r="I15" s="15"/>
      <c r="J15" s="16"/>
      <c r="K15" s="15"/>
      <c r="L15" s="17"/>
      <c r="M15" s="17"/>
    </row>
    <row r="16" spans="1:13" ht="15">
      <c r="A16" s="13"/>
      <c r="B16" s="14"/>
      <c r="C16" s="13"/>
      <c r="D16" s="13"/>
      <c r="E16" s="15"/>
      <c r="F16" s="15"/>
      <c r="G16" s="15"/>
      <c r="H16" s="15"/>
      <c r="I16" s="15"/>
      <c r="J16" s="16"/>
      <c r="K16" s="15"/>
      <c r="L16" s="17"/>
      <c r="M16" s="17"/>
    </row>
    <row r="17" spans="1:13" ht="15">
      <c r="A17" s="13"/>
      <c r="B17" s="14"/>
      <c r="C17" s="13"/>
      <c r="D17" s="13"/>
      <c r="E17" s="15"/>
      <c r="F17" s="15"/>
      <c r="G17" s="15"/>
      <c r="H17" s="15"/>
      <c r="I17" s="15"/>
      <c r="J17" s="16"/>
      <c r="K17" s="15"/>
      <c r="L17" s="17"/>
      <c r="M17" s="17"/>
    </row>
    <row r="18" spans="1:13" ht="15">
      <c r="A18" s="13"/>
      <c r="B18" s="14"/>
      <c r="C18" s="13"/>
      <c r="D18" s="13"/>
      <c r="E18" s="15"/>
      <c r="F18" s="15"/>
      <c r="G18" s="15"/>
      <c r="H18" s="15"/>
      <c r="I18" s="15"/>
      <c r="J18" s="16"/>
      <c r="K18" s="15"/>
      <c r="L18" s="17"/>
      <c r="M18" s="17"/>
    </row>
    <row r="19" spans="1:13" ht="15">
      <c r="A19" s="13"/>
      <c r="B19" s="14"/>
      <c r="C19" s="13"/>
      <c r="D19" s="13"/>
      <c r="E19" s="15"/>
      <c r="F19" s="15"/>
      <c r="G19" s="15"/>
      <c r="H19" s="15"/>
      <c r="I19" s="15"/>
      <c r="J19" s="16"/>
      <c r="K19" s="15"/>
      <c r="L19" s="17"/>
      <c r="M19" s="17"/>
    </row>
    <row r="20" spans="1:13" ht="15">
      <c r="A20" s="13"/>
      <c r="B20" s="14"/>
      <c r="C20" s="13"/>
      <c r="D20" s="13"/>
      <c r="E20" s="15"/>
      <c r="F20" s="15"/>
      <c r="G20" s="15"/>
      <c r="H20" s="15"/>
      <c r="I20" s="15"/>
      <c r="J20" s="16"/>
      <c r="K20" s="15"/>
      <c r="L20" s="17"/>
      <c r="M20" s="17"/>
    </row>
    <row r="21" spans="1:13" ht="15">
      <c r="A21" s="13"/>
      <c r="B21" s="14"/>
      <c r="C21" s="13"/>
      <c r="D21" s="18"/>
      <c r="E21" s="15"/>
      <c r="F21" s="15"/>
      <c r="G21" s="15"/>
      <c r="H21" s="15"/>
      <c r="I21" s="15"/>
      <c r="J21" s="16"/>
      <c r="K21" s="15"/>
      <c r="L21" s="17"/>
      <c r="M21" s="17"/>
    </row>
    <row r="22" spans="1:13" ht="15">
      <c r="A22" s="13"/>
      <c r="B22" s="14"/>
      <c r="C22" s="13"/>
      <c r="D22" s="13"/>
      <c r="E22" s="15"/>
      <c r="F22" s="15"/>
      <c r="G22" s="15"/>
      <c r="H22" s="15"/>
      <c r="I22" s="15"/>
      <c r="J22" s="16"/>
      <c r="K22" s="15"/>
      <c r="L22" s="17"/>
      <c r="M22" s="17"/>
    </row>
    <row r="23" spans="1:13" ht="15">
      <c r="A23" s="13"/>
      <c r="B23" s="14"/>
      <c r="C23" s="13"/>
      <c r="D23" s="13"/>
      <c r="E23" s="15"/>
      <c r="F23" s="15"/>
      <c r="G23" s="15"/>
      <c r="H23" s="15"/>
      <c r="I23" s="15"/>
      <c r="J23" s="16"/>
      <c r="K23" s="15"/>
      <c r="L23" s="17"/>
      <c r="M23" s="17"/>
    </row>
    <row r="24" spans="1:13" ht="15">
      <c r="A24" s="13"/>
      <c r="B24" s="14"/>
      <c r="C24" s="13"/>
      <c r="D24" s="13"/>
      <c r="E24" s="15"/>
      <c r="F24" s="15"/>
      <c r="G24" s="15"/>
      <c r="H24" s="15"/>
      <c r="I24" s="15"/>
      <c r="J24" s="16"/>
      <c r="K24" s="15"/>
      <c r="L24" s="17"/>
      <c r="M24" s="17"/>
    </row>
    <row r="25" spans="1:13" ht="15">
      <c r="A25" s="13"/>
      <c r="B25" s="14"/>
      <c r="C25" s="13"/>
      <c r="D25" s="13"/>
      <c r="E25" s="15"/>
      <c r="F25" s="15"/>
      <c r="G25" s="15"/>
      <c r="H25" s="15"/>
      <c r="I25" s="15"/>
      <c r="J25" s="16"/>
      <c r="K25" s="15"/>
      <c r="L25" s="17"/>
      <c r="M25" s="17"/>
    </row>
    <row r="26" spans="1:13" ht="15">
      <c r="A26" s="13"/>
      <c r="B26" s="14"/>
      <c r="C26" s="13"/>
      <c r="D26" s="13"/>
      <c r="E26" s="15"/>
      <c r="F26" s="15"/>
      <c r="G26" s="15"/>
      <c r="H26" s="15"/>
      <c r="I26" s="15"/>
      <c r="J26" s="16"/>
      <c r="K26" s="15"/>
      <c r="L26" s="17"/>
      <c r="M26" s="17"/>
    </row>
    <row r="27" spans="1:13" ht="15">
      <c r="A27" s="13"/>
      <c r="B27" s="14"/>
      <c r="C27" s="13"/>
      <c r="D27" s="13"/>
      <c r="E27" s="15"/>
      <c r="F27" s="15"/>
      <c r="G27" s="15"/>
      <c r="H27" s="15"/>
      <c r="I27" s="15"/>
      <c r="J27" s="16"/>
      <c r="K27" s="15"/>
      <c r="L27" s="17"/>
      <c r="M27" s="17"/>
    </row>
    <row r="28" spans="1:13" ht="15">
      <c r="A28" s="13"/>
      <c r="B28" s="14"/>
      <c r="C28" s="13"/>
      <c r="D28" s="13"/>
      <c r="E28" s="15"/>
      <c r="F28" s="15"/>
      <c r="G28" s="15"/>
      <c r="H28" s="15"/>
      <c r="I28" s="15"/>
      <c r="J28" s="16"/>
      <c r="K28" s="15"/>
      <c r="L28" s="17"/>
      <c r="M28" s="17"/>
    </row>
    <row r="29" spans="1:13" ht="15">
      <c r="A29" s="13"/>
      <c r="B29" s="14"/>
      <c r="C29" s="13"/>
      <c r="D29" s="13"/>
      <c r="E29" s="15"/>
      <c r="F29" s="15"/>
      <c r="G29" s="15"/>
      <c r="H29" s="15"/>
      <c r="I29" s="15"/>
      <c r="J29" s="16"/>
      <c r="K29" s="15"/>
      <c r="L29" s="17"/>
      <c r="M29" s="17"/>
    </row>
    <row r="30" spans="1:13" ht="15">
      <c r="A30" s="13"/>
      <c r="B30" s="14"/>
      <c r="C30" s="13"/>
      <c r="D30" s="13"/>
      <c r="E30" s="15"/>
      <c r="F30" s="15"/>
      <c r="G30" s="15"/>
      <c r="H30" s="15"/>
      <c r="I30" s="15"/>
      <c r="J30" s="16"/>
      <c r="K30" s="15"/>
      <c r="L30" s="17"/>
      <c r="M30" s="17"/>
    </row>
    <row r="31" spans="1:13" ht="15">
      <c r="A31" s="13"/>
      <c r="B31" s="14"/>
      <c r="C31" s="13"/>
      <c r="D31" s="13"/>
      <c r="E31" s="15"/>
      <c r="F31" s="15"/>
      <c r="G31" s="15"/>
      <c r="H31" s="15"/>
      <c r="I31" s="15"/>
      <c r="J31" s="16"/>
      <c r="K31" s="15"/>
      <c r="L31" s="17"/>
      <c r="M31" s="17"/>
    </row>
    <row r="32" spans="1:13" ht="15">
      <c r="A32" s="13"/>
      <c r="B32" s="14"/>
      <c r="C32" s="13"/>
      <c r="D32" s="13"/>
      <c r="E32" s="15"/>
      <c r="F32" s="15"/>
      <c r="G32" s="15"/>
      <c r="H32" s="15"/>
      <c r="I32" s="15"/>
      <c r="J32" s="16"/>
      <c r="K32" s="15"/>
      <c r="L32" s="17"/>
      <c r="M32" s="17"/>
    </row>
    <row r="33" spans="1:13" ht="15">
      <c r="A33" s="13"/>
      <c r="B33" s="14"/>
      <c r="C33" s="13"/>
      <c r="D33" s="13"/>
      <c r="E33" s="15"/>
      <c r="F33" s="15"/>
      <c r="G33" s="15"/>
      <c r="H33" s="15"/>
      <c r="I33" s="15"/>
      <c r="J33" s="16"/>
      <c r="K33" s="15"/>
      <c r="L33" s="17"/>
      <c r="M33" s="17"/>
    </row>
    <row r="34" spans="1:13" ht="15">
      <c r="A34" s="13"/>
      <c r="B34" s="14"/>
      <c r="C34" s="13"/>
      <c r="D34" s="13"/>
      <c r="E34" s="15"/>
      <c r="F34" s="15"/>
      <c r="G34" s="15"/>
      <c r="H34" s="15"/>
      <c r="I34" s="15"/>
      <c r="J34" s="16"/>
      <c r="K34" s="15"/>
      <c r="L34" s="17"/>
      <c r="M34" s="17"/>
    </row>
    <row r="35" spans="1:13" ht="15">
      <c r="A35" s="13"/>
      <c r="B35" s="14"/>
      <c r="C35" s="13"/>
      <c r="D35" s="13"/>
      <c r="E35" s="15"/>
      <c r="F35" s="15"/>
      <c r="G35" s="15"/>
      <c r="H35" s="15"/>
      <c r="I35" s="15"/>
      <c r="J35" s="16"/>
      <c r="K35" s="15"/>
      <c r="L35" s="17"/>
      <c r="M35" s="17"/>
    </row>
    <row r="36" spans="1:13" ht="15">
      <c r="A36" s="13"/>
      <c r="B36" s="14"/>
      <c r="C36" s="13"/>
      <c r="D36" s="13"/>
      <c r="E36" s="15"/>
      <c r="F36" s="15"/>
      <c r="G36" s="15"/>
      <c r="H36" s="15"/>
      <c r="I36" s="15"/>
      <c r="J36" s="16"/>
      <c r="K36" s="15"/>
      <c r="L36" s="17"/>
      <c r="M36" s="17"/>
    </row>
    <row r="37" spans="1:13" ht="15">
      <c r="A37" s="13"/>
      <c r="B37" s="14"/>
      <c r="C37" s="13"/>
      <c r="D37" s="13"/>
      <c r="E37" s="15"/>
      <c r="F37" s="15"/>
      <c r="G37" s="15"/>
      <c r="H37" s="15"/>
      <c r="I37" s="15"/>
      <c r="J37" s="16"/>
      <c r="K37" s="15"/>
      <c r="L37" s="17"/>
      <c r="M37" s="17"/>
    </row>
    <row r="38" spans="1:13" ht="15">
      <c r="A38" s="13"/>
      <c r="B38" s="14"/>
      <c r="C38" s="13"/>
      <c r="D38" s="13"/>
      <c r="E38" s="15"/>
      <c r="F38" s="15"/>
      <c r="G38" s="15"/>
      <c r="H38" s="15"/>
      <c r="I38" s="15"/>
      <c r="J38" s="16"/>
      <c r="K38" s="15"/>
      <c r="L38" s="17"/>
      <c r="M38" s="17"/>
    </row>
    <row r="39" spans="1:13" ht="15">
      <c r="A39" s="13"/>
      <c r="B39" s="14"/>
      <c r="C39" s="13"/>
      <c r="D39" s="13"/>
      <c r="E39" s="15"/>
      <c r="F39" s="15"/>
      <c r="G39" s="15"/>
      <c r="H39" s="15"/>
      <c r="I39" s="15"/>
      <c r="J39" s="16"/>
      <c r="K39" s="15"/>
      <c r="L39" s="17"/>
      <c r="M39" s="17"/>
    </row>
    <row r="40" spans="1:13" ht="15">
      <c r="A40" s="13"/>
      <c r="B40" s="14"/>
      <c r="C40" s="13"/>
      <c r="D40" s="13"/>
      <c r="E40" s="15"/>
      <c r="F40" s="15"/>
      <c r="G40" s="15"/>
      <c r="H40" s="15"/>
      <c r="I40" s="15"/>
      <c r="J40" s="16"/>
      <c r="K40" s="15"/>
      <c r="L40" s="17"/>
      <c r="M40" s="17"/>
    </row>
    <row r="41" spans="1:13" ht="15">
      <c r="A41" s="13"/>
      <c r="B41" s="14"/>
      <c r="C41" s="13"/>
      <c r="D41" s="13"/>
      <c r="E41" s="15"/>
      <c r="F41" s="15"/>
      <c r="G41" s="15"/>
      <c r="H41" s="15"/>
      <c r="I41" s="15"/>
      <c r="J41" s="16"/>
      <c r="K41" s="15"/>
      <c r="L41" s="17"/>
      <c r="M41" s="17"/>
    </row>
    <row r="42" spans="1:13" ht="15">
      <c r="A42" s="13"/>
      <c r="B42" s="14"/>
      <c r="C42" s="13"/>
      <c r="D42" s="13"/>
      <c r="E42" s="15"/>
      <c r="F42" s="15"/>
      <c r="G42" s="15"/>
      <c r="H42" s="15"/>
      <c r="I42" s="15"/>
      <c r="J42" s="16"/>
      <c r="K42" s="15"/>
      <c r="L42" s="17"/>
      <c r="M42" s="17"/>
    </row>
    <row r="43" spans="1:13" ht="15">
      <c r="A43" s="13"/>
      <c r="B43" s="14"/>
      <c r="C43" s="13"/>
      <c r="D43" s="13"/>
      <c r="E43" s="15"/>
      <c r="F43" s="15"/>
      <c r="G43" s="15"/>
      <c r="H43" s="15"/>
      <c r="I43" s="15"/>
      <c r="J43" s="16"/>
      <c r="K43" s="15"/>
      <c r="L43" s="17"/>
      <c r="M43" s="17"/>
    </row>
    <row r="44" spans="1:13" ht="15">
      <c r="A44" s="13"/>
      <c r="B44" s="14"/>
      <c r="C44" s="13"/>
      <c r="D44" s="13"/>
      <c r="E44" s="15"/>
      <c r="F44" s="15"/>
      <c r="G44" s="15"/>
      <c r="H44" s="15"/>
      <c r="I44" s="15"/>
      <c r="J44" s="16"/>
      <c r="K44" s="15"/>
      <c r="L44" s="17"/>
      <c r="M44" s="17"/>
    </row>
    <row r="45" spans="1:13" ht="15">
      <c r="A45" s="13"/>
      <c r="B45" s="14"/>
      <c r="C45" s="13"/>
      <c r="D45" s="13"/>
      <c r="E45" s="15"/>
      <c r="F45" s="15"/>
      <c r="G45" s="15"/>
      <c r="H45" s="15"/>
      <c r="I45" s="15"/>
      <c r="J45" s="16"/>
      <c r="K45" s="15"/>
      <c r="L45" s="17"/>
      <c r="M45" s="17"/>
    </row>
    <row r="46" spans="1:13" s="29" customFormat="1" ht="15.5">
      <c r="A46" s="9" t="s">
        <v>17</v>
      </c>
      <c r="B46" s="27"/>
      <c r="C46" s="28"/>
      <c r="D46" s="28"/>
      <c r="E46" s="12">
        <f>SUBTOTAL(109,E2:E45)</f>
        <v>37</v>
      </c>
      <c r="F46" s="12">
        <f aca="true" t="shared" si="0" ref="F46:M46">SUBTOTAL(109,F2:F45)</f>
        <v>1</v>
      </c>
      <c r="G46" s="12">
        <f t="shared" si="0"/>
        <v>0</v>
      </c>
      <c r="H46" s="12">
        <f t="shared" si="0"/>
        <v>0</v>
      </c>
      <c r="I46" s="12">
        <f t="shared" si="0"/>
        <v>2</v>
      </c>
      <c r="J46" s="12">
        <f t="shared" si="0"/>
        <v>1</v>
      </c>
      <c r="K46" s="12">
        <f t="shared" si="0"/>
        <v>1</v>
      </c>
      <c r="L46" s="12">
        <f t="shared" si="0"/>
        <v>0</v>
      </c>
      <c r="M46" s="12">
        <f t="shared" si="0"/>
        <v>0</v>
      </c>
    </row>
    <row r="47" spans="1:13" ht="15">
      <c r="A47" s="4"/>
      <c r="B47" s="5"/>
      <c r="C47" s="4"/>
      <c r="D47" s="4"/>
      <c r="E47" s="7"/>
      <c r="F47" s="7"/>
      <c r="G47" s="7"/>
      <c r="H47" s="7"/>
      <c r="I47" s="7"/>
      <c r="J47" s="8"/>
      <c r="K47" s="7"/>
      <c r="L47" s="6"/>
      <c r="M47" s="6"/>
    </row>
    <row r="48" spans="1:13" ht="15">
      <c r="A48" s="4"/>
      <c r="B48" s="5"/>
      <c r="C48" s="4"/>
      <c r="D48" s="4"/>
      <c r="E48" s="7"/>
      <c r="F48" s="7"/>
      <c r="G48" s="7"/>
      <c r="H48" s="7"/>
      <c r="I48" s="7"/>
      <c r="J48" s="8"/>
      <c r="K48" s="7"/>
      <c r="L48" s="6"/>
      <c r="M48" s="6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2"/>
  <headerFooter>
    <oddHeader>&amp;CVZ2020011 Dodávka svítidel v objektech SPCSS
Příloha č. 2 Formulář technické specifikace včetně nabídkové ceny pro účely hodnocení veřejné zakázky</oddHeader>
  </headerFooter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C8003-2DA9-421F-8D07-DA00315E131D}">
  <sheetPr>
    <pageSetUpPr fitToPage="1"/>
  </sheetPr>
  <dimension ref="A1:P48"/>
  <sheetViews>
    <sheetView zoomScale="85" zoomScaleNormal="85" workbookViewId="0" topLeftCell="A1">
      <pane ySplit="1" topLeftCell="A2" activePane="bottomLeft" state="frozen"/>
      <selection pane="topLeft" activeCell="M1" sqref="M1:N1048576"/>
      <selection pane="bottomLeft" activeCell="G23" sqref="G23"/>
    </sheetView>
  </sheetViews>
  <sheetFormatPr defaultColWidth="9.140625" defaultRowHeight="15"/>
  <cols>
    <col min="1" max="1" width="12.28125" style="2" bestFit="1" customWidth="1"/>
    <col min="2" max="2" width="10.8515625" style="3" customWidth="1"/>
    <col min="3" max="3" width="14.7109375" style="2" customWidth="1"/>
    <col min="4" max="4" width="19.7109375" style="2" customWidth="1"/>
    <col min="5" max="8" width="13.28125" style="2" customWidth="1"/>
    <col min="9" max="9" width="13.28125" style="0" customWidth="1"/>
    <col min="10" max="12" width="13.28125" style="2" customWidth="1"/>
    <col min="13" max="13" width="13.28125" style="0" customWidth="1"/>
  </cols>
  <sheetData>
    <row r="1" spans="1:16" ht="116.5" customHeight="1">
      <c r="A1" s="168" t="s">
        <v>18</v>
      </c>
      <c r="B1" s="169" t="s">
        <v>19</v>
      </c>
      <c r="C1" s="168" t="s">
        <v>20</v>
      </c>
      <c r="D1" s="168" t="s">
        <v>21</v>
      </c>
      <c r="E1" s="168" t="s">
        <v>7</v>
      </c>
      <c r="F1" s="168" t="s">
        <v>8</v>
      </c>
      <c r="G1" s="168" t="s">
        <v>9</v>
      </c>
      <c r="H1" s="168" t="s">
        <v>10</v>
      </c>
      <c r="I1" s="168" t="s">
        <v>11</v>
      </c>
      <c r="J1" s="168" t="s">
        <v>12</v>
      </c>
      <c r="K1" s="168" t="s">
        <v>13</v>
      </c>
      <c r="L1" s="168" t="s">
        <v>14</v>
      </c>
      <c r="M1" s="168" t="s">
        <v>22</v>
      </c>
      <c r="N1" s="1"/>
      <c r="O1" s="1"/>
      <c r="P1" s="1"/>
    </row>
    <row r="2" spans="1:13" ht="15">
      <c r="A2" s="66">
        <v>1</v>
      </c>
      <c r="B2" s="67" t="s">
        <v>29</v>
      </c>
      <c r="C2" s="66" t="s">
        <v>24</v>
      </c>
      <c r="D2" s="44"/>
      <c r="E2" s="45"/>
      <c r="F2" s="45"/>
      <c r="G2" s="45"/>
      <c r="H2" s="45"/>
      <c r="I2" s="170">
        <v>4</v>
      </c>
      <c r="J2" s="170">
        <v>1</v>
      </c>
      <c r="K2" s="45"/>
      <c r="L2" s="44"/>
      <c r="M2" s="44"/>
    </row>
    <row r="3" spans="1:13" ht="15">
      <c r="A3" s="66">
        <v>2</v>
      </c>
      <c r="B3" s="67"/>
      <c r="C3" s="66" t="s">
        <v>35</v>
      </c>
      <c r="D3" s="44"/>
      <c r="E3" s="45"/>
      <c r="F3" s="45"/>
      <c r="G3" s="45"/>
      <c r="H3" s="45"/>
      <c r="I3" s="170">
        <v>1</v>
      </c>
      <c r="J3" s="170">
        <v>1</v>
      </c>
      <c r="K3" s="45"/>
      <c r="L3" s="44"/>
      <c r="M3" s="44"/>
    </row>
    <row r="4" spans="1:13" ht="15">
      <c r="A4" s="68"/>
      <c r="B4" s="69"/>
      <c r="C4" s="68"/>
      <c r="D4" s="171"/>
      <c r="E4" s="172"/>
      <c r="F4" s="172"/>
      <c r="G4" s="172"/>
      <c r="H4" s="172"/>
      <c r="I4" s="172"/>
      <c r="J4" s="172"/>
      <c r="K4" s="172"/>
      <c r="L4" s="171"/>
      <c r="M4" s="171"/>
    </row>
    <row r="5" spans="1:13" ht="15">
      <c r="A5" s="68"/>
      <c r="B5" s="69"/>
      <c r="C5" s="68"/>
      <c r="D5" s="171"/>
      <c r="E5" s="172"/>
      <c r="F5" s="172"/>
      <c r="G5" s="172"/>
      <c r="H5" s="172"/>
      <c r="I5" s="172"/>
      <c r="J5" s="172"/>
      <c r="K5" s="172"/>
      <c r="L5" s="171"/>
      <c r="M5" s="171"/>
    </row>
    <row r="6" spans="1:13" ht="15">
      <c r="A6" s="68"/>
      <c r="B6" s="69"/>
      <c r="C6" s="68"/>
      <c r="D6" s="171"/>
      <c r="E6" s="172"/>
      <c r="F6" s="172"/>
      <c r="G6" s="172"/>
      <c r="H6" s="172"/>
      <c r="I6" s="172"/>
      <c r="J6" s="172"/>
      <c r="K6" s="172"/>
      <c r="L6" s="171"/>
      <c r="M6" s="171"/>
    </row>
    <row r="7" spans="1:13" ht="15">
      <c r="A7" s="68"/>
      <c r="B7" s="69"/>
      <c r="C7" s="68"/>
      <c r="D7" s="171"/>
      <c r="E7" s="172"/>
      <c r="F7" s="172"/>
      <c r="G7" s="172"/>
      <c r="H7" s="172"/>
      <c r="I7" s="172"/>
      <c r="J7" s="172"/>
      <c r="K7" s="172"/>
      <c r="L7" s="171"/>
      <c r="M7" s="171"/>
    </row>
    <row r="8" spans="1:13" ht="15">
      <c r="A8" s="68"/>
      <c r="B8" s="69"/>
      <c r="C8" s="68"/>
      <c r="D8" s="171"/>
      <c r="E8" s="172"/>
      <c r="F8" s="172"/>
      <c r="G8" s="172"/>
      <c r="H8" s="172"/>
      <c r="I8" s="172"/>
      <c r="J8" s="172"/>
      <c r="K8" s="172"/>
      <c r="L8" s="171"/>
      <c r="M8" s="171"/>
    </row>
    <row r="9" spans="1:13" ht="15">
      <c r="A9" s="68"/>
      <c r="B9" s="69"/>
      <c r="C9" s="68"/>
      <c r="D9" s="171"/>
      <c r="E9" s="172"/>
      <c r="F9" s="172"/>
      <c r="G9" s="172"/>
      <c r="H9" s="172"/>
      <c r="I9" s="172"/>
      <c r="J9" s="172"/>
      <c r="K9" s="172"/>
      <c r="L9" s="171"/>
      <c r="M9" s="171"/>
    </row>
    <row r="10" spans="1:13" ht="15">
      <c r="A10" s="68"/>
      <c r="B10" s="69"/>
      <c r="C10" s="68"/>
      <c r="D10" s="171"/>
      <c r="E10" s="172"/>
      <c r="F10" s="172"/>
      <c r="G10" s="172"/>
      <c r="H10" s="172"/>
      <c r="I10" s="172"/>
      <c r="J10" s="172"/>
      <c r="K10" s="172"/>
      <c r="L10" s="171"/>
      <c r="M10" s="171"/>
    </row>
    <row r="11" spans="1:13" ht="15">
      <c r="A11" s="68"/>
      <c r="B11" s="69"/>
      <c r="C11" s="68"/>
      <c r="D11" s="171"/>
      <c r="E11" s="172"/>
      <c r="F11" s="172"/>
      <c r="G11" s="172"/>
      <c r="H11" s="172"/>
      <c r="I11" s="172"/>
      <c r="J11" s="172"/>
      <c r="K11" s="172"/>
      <c r="L11" s="171"/>
      <c r="M11" s="171"/>
    </row>
    <row r="12" spans="1:13" ht="15">
      <c r="A12" s="68"/>
      <c r="B12" s="69"/>
      <c r="C12" s="68"/>
      <c r="D12" s="171"/>
      <c r="E12" s="172"/>
      <c r="F12" s="172"/>
      <c r="G12" s="172"/>
      <c r="H12" s="172"/>
      <c r="I12" s="172"/>
      <c r="J12" s="172"/>
      <c r="K12" s="172"/>
      <c r="L12" s="171"/>
      <c r="M12" s="171"/>
    </row>
    <row r="13" spans="1:13" ht="15">
      <c r="A13" s="68"/>
      <c r="B13" s="69"/>
      <c r="C13" s="68"/>
      <c r="D13" s="171"/>
      <c r="E13" s="172"/>
      <c r="F13" s="172"/>
      <c r="G13" s="172"/>
      <c r="H13" s="172"/>
      <c r="I13" s="172"/>
      <c r="J13" s="172"/>
      <c r="K13" s="172"/>
      <c r="L13" s="171"/>
      <c r="M13" s="171"/>
    </row>
    <row r="14" spans="1:13" ht="15">
      <c r="A14" s="68"/>
      <c r="B14" s="69"/>
      <c r="C14" s="68"/>
      <c r="D14" s="171"/>
      <c r="E14" s="172"/>
      <c r="F14" s="172"/>
      <c r="G14" s="172"/>
      <c r="H14" s="172"/>
      <c r="I14" s="172"/>
      <c r="J14" s="172"/>
      <c r="K14" s="172"/>
      <c r="L14" s="171"/>
      <c r="M14" s="171"/>
    </row>
    <row r="15" spans="1:13" ht="15">
      <c r="A15" s="68"/>
      <c r="B15" s="69"/>
      <c r="C15" s="68"/>
      <c r="D15" s="171"/>
      <c r="E15" s="172"/>
      <c r="F15" s="172"/>
      <c r="G15" s="172"/>
      <c r="H15" s="172"/>
      <c r="I15" s="172"/>
      <c r="J15" s="172"/>
      <c r="K15" s="172"/>
      <c r="L15" s="171"/>
      <c r="M15" s="171"/>
    </row>
    <row r="16" spans="1:13" ht="15">
      <c r="A16" s="68"/>
      <c r="B16" s="69"/>
      <c r="C16" s="68"/>
      <c r="D16" s="171"/>
      <c r="E16" s="172"/>
      <c r="F16" s="172"/>
      <c r="G16" s="172"/>
      <c r="H16" s="172"/>
      <c r="I16" s="172"/>
      <c r="J16" s="172"/>
      <c r="K16" s="172"/>
      <c r="L16" s="171"/>
      <c r="M16" s="171"/>
    </row>
    <row r="17" spans="1:13" ht="15">
      <c r="A17" s="68"/>
      <c r="B17" s="69"/>
      <c r="C17" s="68"/>
      <c r="D17" s="171"/>
      <c r="E17" s="172"/>
      <c r="F17" s="172"/>
      <c r="G17" s="172"/>
      <c r="H17" s="172"/>
      <c r="I17" s="172"/>
      <c r="J17" s="172"/>
      <c r="K17" s="172"/>
      <c r="L17" s="171"/>
      <c r="M17" s="171"/>
    </row>
    <row r="18" spans="1:13" ht="15">
      <c r="A18" s="68"/>
      <c r="B18" s="69"/>
      <c r="C18" s="68"/>
      <c r="D18" s="171"/>
      <c r="E18" s="172"/>
      <c r="F18" s="172"/>
      <c r="G18" s="172"/>
      <c r="H18" s="172"/>
      <c r="I18" s="172"/>
      <c r="J18" s="172"/>
      <c r="K18" s="172"/>
      <c r="L18" s="171"/>
      <c r="M18" s="171"/>
    </row>
    <row r="19" spans="1:13" ht="15">
      <c r="A19" s="68"/>
      <c r="B19" s="69"/>
      <c r="C19" s="68"/>
      <c r="D19" s="171"/>
      <c r="E19" s="172"/>
      <c r="F19" s="172"/>
      <c r="G19" s="172"/>
      <c r="H19" s="172"/>
      <c r="I19" s="172"/>
      <c r="J19" s="172"/>
      <c r="K19" s="172"/>
      <c r="L19" s="171"/>
      <c r="M19" s="171"/>
    </row>
    <row r="20" spans="1:13" ht="15">
      <c r="A20" s="68"/>
      <c r="B20" s="69"/>
      <c r="C20" s="68"/>
      <c r="D20" s="171"/>
      <c r="E20" s="172"/>
      <c r="F20" s="172"/>
      <c r="G20" s="172"/>
      <c r="H20" s="172"/>
      <c r="I20" s="172"/>
      <c r="J20" s="172"/>
      <c r="K20" s="172"/>
      <c r="L20" s="171"/>
      <c r="M20" s="171"/>
    </row>
    <row r="21" spans="1:13" ht="15">
      <c r="A21" s="68"/>
      <c r="B21" s="69"/>
      <c r="C21" s="68"/>
      <c r="D21" s="173"/>
      <c r="E21" s="172"/>
      <c r="F21" s="172"/>
      <c r="G21" s="172"/>
      <c r="H21" s="172"/>
      <c r="I21" s="172"/>
      <c r="J21" s="172"/>
      <c r="K21" s="172"/>
      <c r="L21" s="171"/>
      <c r="M21" s="171"/>
    </row>
    <row r="22" spans="1:13" ht="15">
      <c r="A22" s="68"/>
      <c r="B22" s="69"/>
      <c r="C22" s="68"/>
      <c r="D22" s="171"/>
      <c r="E22" s="172"/>
      <c r="F22" s="172"/>
      <c r="G22" s="172"/>
      <c r="H22" s="172"/>
      <c r="I22" s="172"/>
      <c r="J22" s="172"/>
      <c r="K22" s="172"/>
      <c r="L22" s="171"/>
      <c r="M22" s="171"/>
    </row>
    <row r="23" spans="1:13" ht="15">
      <c r="A23" s="68"/>
      <c r="B23" s="69"/>
      <c r="C23" s="68"/>
      <c r="D23" s="171"/>
      <c r="E23" s="172"/>
      <c r="F23" s="172"/>
      <c r="G23" s="172"/>
      <c r="H23" s="172"/>
      <c r="I23" s="172"/>
      <c r="J23" s="172"/>
      <c r="K23" s="172"/>
      <c r="L23" s="171"/>
      <c r="M23" s="171"/>
    </row>
    <row r="24" spans="1:13" ht="15">
      <c r="A24" s="68"/>
      <c r="B24" s="69"/>
      <c r="C24" s="68"/>
      <c r="D24" s="171"/>
      <c r="E24" s="172"/>
      <c r="F24" s="172"/>
      <c r="G24" s="172"/>
      <c r="H24" s="172"/>
      <c r="I24" s="172"/>
      <c r="J24" s="172"/>
      <c r="K24" s="172"/>
      <c r="L24" s="171"/>
      <c r="M24" s="171"/>
    </row>
    <row r="25" spans="1:13" ht="15">
      <c r="A25" s="68"/>
      <c r="B25" s="69"/>
      <c r="C25" s="68"/>
      <c r="D25" s="171"/>
      <c r="E25" s="172"/>
      <c r="F25" s="172"/>
      <c r="G25" s="172"/>
      <c r="H25" s="172"/>
      <c r="I25" s="172"/>
      <c r="J25" s="172"/>
      <c r="K25" s="172"/>
      <c r="L25" s="171"/>
      <c r="M25" s="171"/>
    </row>
    <row r="26" spans="1:13" ht="15">
      <c r="A26" s="68"/>
      <c r="B26" s="69"/>
      <c r="C26" s="68"/>
      <c r="D26" s="171"/>
      <c r="E26" s="172"/>
      <c r="F26" s="172"/>
      <c r="G26" s="172"/>
      <c r="H26" s="172"/>
      <c r="I26" s="172"/>
      <c r="J26" s="172"/>
      <c r="K26" s="172"/>
      <c r="L26" s="171"/>
      <c r="M26" s="171"/>
    </row>
    <row r="27" spans="1:13" ht="15">
      <c r="A27" s="68"/>
      <c r="B27" s="69"/>
      <c r="C27" s="68"/>
      <c r="D27" s="171"/>
      <c r="E27" s="172"/>
      <c r="F27" s="172"/>
      <c r="G27" s="172"/>
      <c r="H27" s="172"/>
      <c r="I27" s="172"/>
      <c r="J27" s="172"/>
      <c r="K27" s="172"/>
      <c r="L27" s="171"/>
      <c r="M27" s="171"/>
    </row>
    <row r="28" spans="1:13" ht="15">
      <c r="A28" s="68"/>
      <c r="B28" s="69"/>
      <c r="C28" s="68"/>
      <c r="D28" s="171"/>
      <c r="E28" s="172"/>
      <c r="F28" s="172"/>
      <c r="G28" s="172"/>
      <c r="H28" s="172"/>
      <c r="I28" s="172"/>
      <c r="J28" s="172"/>
      <c r="K28" s="172"/>
      <c r="L28" s="171"/>
      <c r="M28" s="171"/>
    </row>
    <row r="29" spans="1:13" ht="15">
      <c r="A29" s="68"/>
      <c r="B29" s="69"/>
      <c r="C29" s="68"/>
      <c r="D29" s="171"/>
      <c r="E29" s="172"/>
      <c r="F29" s="172"/>
      <c r="G29" s="172"/>
      <c r="H29" s="172"/>
      <c r="I29" s="172"/>
      <c r="J29" s="172"/>
      <c r="K29" s="172"/>
      <c r="L29" s="171"/>
      <c r="M29" s="171"/>
    </row>
    <row r="30" spans="1:13" ht="15">
      <c r="A30" s="68"/>
      <c r="B30" s="69"/>
      <c r="C30" s="68"/>
      <c r="D30" s="171"/>
      <c r="E30" s="172"/>
      <c r="F30" s="172"/>
      <c r="G30" s="172"/>
      <c r="H30" s="172"/>
      <c r="I30" s="172"/>
      <c r="J30" s="172"/>
      <c r="K30" s="172"/>
      <c r="L30" s="171"/>
      <c r="M30" s="171"/>
    </row>
    <row r="31" spans="1:13" ht="15">
      <c r="A31" s="68"/>
      <c r="B31" s="69"/>
      <c r="C31" s="68"/>
      <c r="D31" s="171"/>
      <c r="E31" s="172"/>
      <c r="F31" s="172"/>
      <c r="G31" s="172"/>
      <c r="H31" s="172"/>
      <c r="I31" s="172"/>
      <c r="J31" s="172"/>
      <c r="K31" s="172"/>
      <c r="L31" s="171"/>
      <c r="M31" s="171"/>
    </row>
    <row r="32" spans="1:13" ht="15">
      <c r="A32" s="68"/>
      <c r="B32" s="69"/>
      <c r="C32" s="68"/>
      <c r="D32" s="171"/>
      <c r="E32" s="172"/>
      <c r="F32" s="172"/>
      <c r="G32" s="172"/>
      <c r="H32" s="172"/>
      <c r="I32" s="172"/>
      <c r="J32" s="172"/>
      <c r="K32" s="172"/>
      <c r="L32" s="171"/>
      <c r="M32" s="171"/>
    </row>
    <row r="33" spans="1:13" ht="15">
      <c r="A33" s="68"/>
      <c r="B33" s="69"/>
      <c r="C33" s="68"/>
      <c r="D33" s="171"/>
      <c r="E33" s="172"/>
      <c r="F33" s="172"/>
      <c r="G33" s="172"/>
      <c r="H33" s="172"/>
      <c r="I33" s="172"/>
      <c r="J33" s="172"/>
      <c r="K33" s="172"/>
      <c r="L33" s="171"/>
      <c r="M33" s="171"/>
    </row>
    <row r="34" spans="1:13" ht="15">
      <c r="A34" s="68"/>
      <c r="B34" s="69"/>
      <c r="C34" s="68"/>
      <c r="D34" s="171"/>
      <c r="E34" s="172"/>
      <c r="F34" s="172"/>
      <c r="G34" s="172"/>
      <c r="H34" s="172"/>
      <c r="I34" s="172"/>
      <c r="J34" s="172"/>
      <c r="K34" s="172"/>
      <c r="L34" s="171"/>
      <c r="M34" s="171"/>
    </row>
    <row r="35" spans="1:13" ht="15">
      <c r="A35" s="68"/>
      <c r="B35" s="69"/>
      <c r="C35" s="68"/>
      <c r="D35" s="171"/>
      <c r="E35" s="172"/>
      <c r="F35" s="172"/>
      <c r="G35" s="172"/>
      <c r="H35" s="172"/>
      <c r="I35" s="172"/>
      <c r="J35" s="172"/>
      <c r="K35" s="172"/>
      <c r="L35" s="171"/>
      <c r="M35" s="171"/>
    </row>
    <row r="36" spans="1:13" ht="15">
      <c r="A36" s="68"/>
      <c r="B36" s="69"/>
      <c r="C36" s="68"/>
      <c r="D36" s="171"/>
      <c r="E36" s="172"/>
      <c r="F36" s="172"/>
      <c r="G36" s="172"/>
      <c r="H36" s="172"/>
      <c r="I36" s="172"/>
      <c r="J36" s="172"/>
      <c r="K36" s="172"/>
      <c r="L36" s="171"/>
      <c r="M36" s="171"/>
    </row>
    <row r="37" spans="1:13" ht="15">
      <c r="A37" s="68"/>
      <c r="B37" s="69"/>
      <c r="C37" s="68"/>
      <c r="D37" s="171"/>
      <c r="E37" s="172"/>
      <c r="F37" s="172"/>
      <c r="G37" s="172"/>
      <c r="H37" s="172"/>
      <c r="I37" s="172"/>
      <c r="J37" s="172"/>
      <c r="K37" s="172"/>
      <c r="L37" s="171"/>
      <c r="M37" s="171"/>
    </row>
    <row r="38" spans="1:13" ht="15">
      <c r="A38" s="68"/>
      <c r="B38" s="69"/>
      <c r="C38" s="68"/>
      <c r="D38" s="171"/>
      <c r="E38" s="172"/>
      <c r="F38" s="172"/>
      <c r="G38" s="172"/>
      <c r="H38" s="172"/>
      <c r="I38" s="172"/>
      <c r="J38" s="172"/>
      <c r="K38" s="172"/>
      <c r="L38" s="171"/>
      <c r="M38" s="171"/>
    </row>
    <row r="39" spans="1:13" ht="15">
      <c r="A39" s="68"/>
      <c r="B39" s="69"/>
      <c r="C39" s="68"/>
      <c r="D39" s="171"/>
      <c r="E39" s="172"/>
      <c r="F39" s="172"/>
      <c r="G39" s="172"/>
      <c r="H39" s="172"/>
      <c r="I39" s="172"/>
      <c r="J39" s="172"/>
      <c r="K39" s="172"/>
      <c r="L39" s="171"/>
      <c r="M39" s="171"/>
    </row>
    <row r="40" spans="1:13" ht="15">
      <c r="A40" s="68"/>
      <c r="B40" s="69"/>
      <c r="C40" s="68"/>
      <c r="D40" s="171"/>
      <c r="E40" s="172"/>
      <c r="F40" s="172"/>
      <c r="G40" s="172"/>
      <c r="H40" s="172"/>
      <c r="I40" s="172"/>
      <c r="J40" s="172"/>
      <c r="K40" s="172"/>
      <c r="L40" s="171"/>
      <c r="M40" s="171"/>
    </row>
    <row r="41" spans="1:13" ht="15">
      <c r="A41" s="68"/>
      <c r="B41" s="69"/>
      <c r="C41" s="68"/>
      <c r="D41" s="171"/>
      <c r="E41" s="172"/>
      <c r="F41" s="172"/>
      <c r="G41" s="172"/>
      <c r="H41" s="172"/>
      <c r="I41" s="172"/>
      <c r="J41" s="172"/>
      <c r="K41" s="172"/>
      <c r="L41" s="171"/>
      <c r="M41" s="171"/>
    </row>
    <row r="42" spans="1:13" ht="15">
      <c r="A42" s="68"/>
      <c r="B42" s="69"/>
      <c r="C42" s="68"/>
      <c r="D42" s="171"/>
      <c r="E42" s="172"/>
      <c r="F42" s="172"/>
      <c r="G42" s="172"/>
      <c r="H42" s="172"/>
      <c r="I42" s="172"/>
      <c r="J42" s="172"/>
      <c r="K42" s="172"/>
      <c r="L42" s="171"/>
      <c r="M42" s="171"/>
    </row>
    <row r="43" spans="1:13" ht="15">
      <c r="A43" s="68"/>
      <c r="B43" s="69"/>
      <c r="C43" s="68"/>
      <c r="D43" s="171"/>
      <c r="E43" s="172"/>
      <c r="F43" s="172"/>
      <c r="G43" s="172"/>
      <c r="H43" s="172"/>
      <c r="I43" s="172"/>
      <c r="J43" s="172"/>
      <c r="K43" s="172"/>
      <c r="L43" s="171"/>
      <c r="M43" s="171"/>
    </row>
    <row r="44" spans="1:13" ht="15">
      <c r="A44" s="68"/>
      <c r="B44" s="69"/>
      <c r="C44" s="68"/>
      <c r="D44" s="171"/>
      <c r="E44" s="172"/>
      <c r="F44" s="172"/>
      <c r="G44" s="172"/>
      <c r="H44" s="172"/>
      <c r="I44" s="172"/>
      <c r="J44" s="172"/>
      <c r="K44" s="172"/>
      <c r="L44" s="171"/>
      <c r="M44" s="171"/>
    </row>
    <row r="45" spans="1:13" ht="15">
      <c r="A45" s="68"/>
      <c r="B45" s="69"/>
      <c r="C45" s="68"/>
      <c r="D45" s="171"/>
      <c r="E45" s="172"/>
      <c r="F45" s="172"/>
      <c r="G45" s="172"/>
      <c r="H45" s="172"/>
      <c r="I45" s="172"/>
      <c r="J45" s="172"/>
      <c r="K45" s="172"/>
      <c r="L45" s="171"/>
      <c r="M45" s="171"/>
    </row>
    <row r="46" spans="1:13" s="29" customFormat="1" ht="15">
      <c r="A46" s="73" t="s">
        <v>17</v>
      </c>
      <c r="B46" s="73"/>
      <c r="C46" s="73"/>
      <c r="D46" s="174"/>
      <c r="E46" s="174">
        <f>SUBTOTAL(109,E2:E45)</f>
        <v>0</v>
      </c>
      <c r="F46" s="174">
        <f aca="true" t="shared" si="0" ref="F46:M46">SUBTOTAL(109,F2:F45)</f>
        <v>0</v>
      </c>
      <c r="G46" s="174">
        <f t="shared" si="0"/>
        <v>0</v>
      </c>
      <c r="H46" s="174">
        <f t="shared" si="0"/>
        <v>0</v>
      </c>
      <c r="I46" s="174">
        <f t="shared" si="0"/>
        <v>5</v>
      </c>
      <c r="J46" s="174">
        <f t="shared" si="0"/>
        <v>2</v>
      </c>
      <c r="K46" s="174">
        <f t="shared" si="0"/>
        <v>0</v>
      </c>
      <c r="L46" s="174">
        <f t="shared" si="0"/>
        <v>0</v>
      </c>
      <c r="M46" s="174">
        <f t="shared" si="0"/>
        <v>0</v>
      </c>
    </row>
    <row r="47" spans="1:13" ht="15">
      <c r="A47" s="4"/>
      <c r="B47" s="5"/>
      <c r="C47" s="4"/>
      <c r="D47" s="4"/>
      <c r="E47" s="4"/>
      <c r="F47" s="4"/>
      <c r="G47" s="4"/>
      <c r="H47" s="4"/>
      <c r="I47" s="4"/>
      <c r="J47" s="6"/>
      <c r="K47" s="4"/>
      <c r="L47" s="6"/>
      <c r="M47" s="6"/>
    </row>
    <row r="48" spans="1:13" ht="15">
      <c r="A48" s="4"/>
      <c r="B48" s="5"/>
      <c r="C48" s="4"/>
      <c r="D48" s="4"/>
      <c r="E48" s="4"/>
      <c r="F48" s="4"/>
      <c r="G48" s="4"/>
      <c r="H48" s="4"/>
      <c r="I48" s="4"/>
      <c r="J48" s="6"/>
      <c r="K48" s="4"/>
      <c r="L48" s="6"/>
      <c r="M48" s="6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2"/>
  <headerFooter>
    <oddHeader>&amp;CVZ2020011 Dodávka svítidel v objektech SPCSS
Příloha č. 2 Formulář technické specifikace včetně nabídkové ceny pro účely hodnocení veřejné zakázky</oddHeader>
  </headerFooter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D7B3E-CEDD-46F1-8260-68BDD5E92216}">
  <sheetPr>
    <pageSetUpPr fitToPage="1"/>
  </sheetPr>
  <dimension ref="A1:P48"/>
  <sheetViews>
    <sheetView zoomScale="85" zoomScaleNormal="85" workbookViewId="0" topLeftCell="A1">
      <pane ySplit="1" topLeftCell="A2" activePane="bottomLeft" state="frozen"/>
      <selection pane="topLeft" activeCell="K1" sqref="K1"/>
      <selection pane="bottomLeft" activeCell="C22" sqref="C22"/>
    </sheetView>
  </sheetViews>
  <sheetFormatPr defaultColWidth="9.140625" defaultRowHeight="15"/>
  <cols>
    <col min="1" max="1" width="12.28125" style="2" bestFit="1" customWidth="1"/>
    <col min="2" max="2" width="10.8515625" style="3" customWidth="1"/>
    <col min="3" max="3" width="14.7109375" style="2" customWidth="1"/>
    <col min="4" max="4" width="19.7109375" style="2" customWidth="1"/>
    <col min="5" max="8" width="13.28125" style="2" customWidth="1"/>
    <col min="9" max="13" width="13.28125" style="21" customWidth="1"/>
  </cols>
  <sheetData>
    <row r="1" spans="1:16" ht="116.5" customHeight="1">
      <c r="A1" s="75" t="s">
        <v>18</v>
      </c>
      <c r="B1" s="76" t="s">
        <v>19</v>
      </c>
      <c r="C1" s="75" t="s">
        <v>20</v>
      </c>
      <c r="D1" s="75" t="s">
        <v>21</v>
      </c>
      <c r="E1" s="75" t="s">
        <v>7</v>
      </c>
      <c r="F1" s="75" t="s">
        <v>8</v>
      </c>
      <c r="G1" s="75" t="s">
        <v>9</v>
      </c>
      <c r="H1" s="75" t="s">
        <v>10</v>
      </c>
      <c r="I1" s="75" t="s">
        <v>11</v>
      </c>
      <c r="J1" s="75" t="s">
        <v>12</v>
      </c>
      <c r="K1" s="175" t="s">
        <v>13</v>
      </c>
      <c r="L1" s="75" t="s">
        <v>14</v>
      </c>
      <c r="M1" s="75" t="s">
        <v>22</v>
      </c>
      <c r="N1" s="1"/>
      <c r="O1" s="1"/>
      <c r="P1" s="1"/>
    </row>
    <row r="2" spans="1:16" ht="15">
      <c r="A2" s="176">
        <v>1</v>
      </c>
      <c r="B2" s="177" t="s">
        <v>55</v>
      </c>
      <c r="C2" s="178" t="s">
        <v>24</v>
      </c>
      <c r="D2" s="160"/>
      <c r="E2" s="178"/>
      <c r="F2" s="160"/>
      <c r="G2" s="160"/>
      <c r="H2" s="160"/>
      <c r="I2" s="179">
        <v>1</v>
      </c>
      <c r="J2" s="180"/>
      <c r="K2" s="181"/>
      <c r="L2" s="181"/>
      <c r="M2" s="182"/>
      <c r="N2" s="1"/>
      <c r="O2" s="1"/>
      <c r="P2" s="1"/>
    </row>
    <row r="3" spans="1:16" ht="15">
      <c r="A3" s="183">
        <v>2</v>
      </c>
      <c r="B3" s="184" t="s">
        <v>66</v>
      </c>
      <c r="C3" s="185" t="s">
        <v>24</v>
      </c>
      <c r="D3" s="85"/>
      <c r="E3" s="185"/>
      <c r="F3" s="85"/>
      <c r="G3" s="85"/>
      <c r="H3" s="85"/>
      <c r="I3" s="186">
        <v>4</v>
      </c>
      <c r="J3" s="130">
        <v>2</v>
      </c>
      <c r="K3" s="187"/>
      <c r="L3" s="187"/>
      <c r="M3" s="188"/>
      <c r="N3" s="1"/>
      <c r="O3" s="1"/>
      <c r="P3" s="1"/>
    </row>
    <row r="4" spans="1:13" ht="15">
      <c r="A4" s="183">
        <v>3</v>
      </c>
      <c r="B4" s="84" t="s">
        <v>59</v>
      </c>
      <c r="C4" s="85" t="s">
        <v>24</v>
      </c>
      <c r="D4" s="85"/>
      <c r="E4" s="92">
        <v>2</v>
      </c>
      <c r="F4" s="92">
        <v>3</v>
      </c>
      <c r="G4" s="86"/>
      <c r="H4" s="86"/>
      <c r="I4" s="189"/>
      <c r="J4" s="189"/>
      <c r="K4" s="189"/>
      <c r="L4" s="189"/>
      <c r="M4" s="190"/>
    </row>
    <row r="5" spans="1:13" ht="15">
      <c r="A5" s="183">
        <v>4</v>
      </c>
      <c r="B5" s="84" t="s">
        <v>60</v>
      </c>
      <c r="C5" s="85" t="s">
        <v>38</v>
      </c>
      <c r="D5" s="85"/>
      <c r="E5" s="92">
        <v>1</v>
      </c>
      <c r="F5" s="86"/>
      <c r="G5" s="86"/>
      <c r="H5" s="86"/>
      <c r="I5" s="189"/>
      <c r="J5" s="189"/>
      <c r="K5" s="189"/>
      <c r="L5" s="189"/>
      <c r="M5" s="190"/>
    </row>
    <row r="6" spans="1:13" ht="15">
      <c r="A6" s="183">
        <v>5</v>
      </c>
      <c r="B6" s="84" t="s">
        <v>61</v>
      </c>
      <c r="C6" s="85" t="s">
        <v>38</v>
      </c>
      <c r="D6" s="85"/>
      <c r="E6" s="92">
        <v>4</v>
      </c>
      <c r="F6" s="86"/>
      <c r="G6" s="86"/>
      <c r="H6" s="86"/>
      <c r="I6" s="189"/>
      <c r="J6" s="189"/>
      <c r="K6" s="189"/>
      <c r="L6" s="189"/>
      <c r="M6" s="190"/>
    </row>
    <row r="7" spans="1:13" ht="15">
      <c r="A7" s="183">
        <v>6</v>
      </c>
      <c r="B7" s="84" t="s">
        <v>62</v>
      </c>
      <c r="C7" s="85" t="s">
        <v>38</v>
      </c>
      <c r="D7" s="85"/>
      <c r="E7" s="92">
        <v>1</v>
      </c>
      <c r="F7" s="86"/>
      <c r="G7" s="86"/>
      <c r="H7" s="86"/>
      <c r="I7" s="189"/>
      <c r="J7" s="189"/>
      <c r="K7" s="189"/>
      <c r="L7" s="189"/>
      <c r="M7" s="190"/>
    </row>
    <row r="8" spans="1:13" ht="15">
      <c r="A8" s="183">
        <v>7</v>
      </c>
      <c r="B8" s="84" t="s">
        <v>63</v>
      </c>
      <c r="C8" s="85" t="s">
        <v>38</v>
      </c>
      <c r="D8" s="85"/>
      <c r="E8" s="92">
        <v>1</v>
      </c>
      <c r="F8" s="86"/>
      <c r="G8" s="86"/>
      <c r="H8" s="86"/>
      <c r="I8" s="189"/>
      <c r="J8" s="189"/>
      <c r="K8" s="189"/>
      <c r="L8" s="189"/>
      <c r="M8" s="190"/>
    </row>
    <row r="9" spans="1:13" ht="15">
      <c r="A9" s="183">
        <v>8</v>
      </c>
      <c r="B9" s="84" t="s">
        <v>64</v>
      </c>
      <c r="C9" s="85" t="s">
        <v>38</v>
      </c>
      <c r="D9" s="85"/>
      <c r="E9" s="92">
        <v>4</v>
      </c>
      <c r="F9" s="86"/>
      <c r="G9" s="86"/>
      <c r="H9" s="86"/>
      <c r="I9" s="189"/>
      <c r="J9" s="189"/>
      <c r="K9" s="189"/>
      <c r="L9" s="189"/>
      <c r="M9" s="190"/>
    </row>
    <row r="10" spans="1:13" ht="15">
      <c r="A10" s="183">
        <v>9</v>
      </c>
      <c r="B10" s="84" t="s">
        <v>65</v>
      </c>
      <c r="C10" s="85" t="s">
        <v>41</v>
      </c>
      <c r="D10" s="85"/>
      <c r="E10" s="92">
        <v>3</v>
      </c>
      <c r="F10" s="86"/>
      <c r="G10" s="86"/>
      <c r="H10" s="86"/>
      <c r="I10" s="189"/>
      <c r="J10" s="189"/>
      <c r="K10" s="189"/>
      <c r="L10" s="189"/>
      <c r="M10" s="190"/>
    </row>
    <row r="11" spans="1:13" ht="15">
      <c r="A11" s="183">
        <v>10</v>
      </c>
      <c r="B11" s="84" t="s">
        <v>57</v>
      </c>
      <c r="C11" s="85" t="s">
        <v>35</v>
      </c>
      <c r="D11" s="85"/>
      <c r="E11" s="86"/>
      <c r="F11" s="86"/>
      <c r="G11" s="86"/>
      <c r="H11" s="86"/>
      <c r="I11" s="130">
        <v>4</v>
      </c>
      <c r="J11" s="130">
        <v>2</v>
      </c>
      <c r="K11" s="189"/>
      <c r="L11" s="189"/>
      <c r="M11" s="190"/>
    </row>
    <row r="12" spans="1:13" ht="15">
      <c r="A12" s="183">
        <v>11</v>
      </c>
      <c r="B12" s="84" t="s">
        <v>111</v>
      </c>
      <c r="C12" s="85" t="s">
        <v>26</v>
      </c>
      <c r="D12" s="85"/>
      <c r="E12" s="92">
        <v>8</v>
      </c>
      <c r="F12" s="86"/>
      <c r="G12" s="86"/>
      <c r="H12" s="86"/>
      <c r="I12" s="189"/>
      <c r="J12" s="189"/>
      <c r="K12" s="189"/>
      <c r="L12" s="189"/>
      <c r="M12" s="190"/>
    </row>
    <row r="13" spans="1:13" ht="15">
      <c r="A13" s="183">
        <v>12</v>
      </c>
      <c r="B13" s="84" t="s">
        <v>112</v>
      </c>
      <c r="C13" s="85" t="s">
        <v>26</v>
      </c>
      <c r="D13" s="85"/>
      <c r="E13" s="92">
        <v>8</v>
      </c>
      <c r="F13" s="86"/>
      <c r="G13" s="86"/>
      <c r="H13" s="86"/>
      <c r="I13" s="189"/>
      <c r="J13" s="189"/>
      <c r="K13" s="189"/>
      <c r="L13" s="189"/>
      <c r="M13" s="190"/>
    </row>
    <row r="14" spans="1:13" ht="15">
      <c r="A14" s="183">
        <v>13</v>
      </c>
      <c r="B14" s="84" t="s">
        <v>113</v>
      </c>
      <c r="C14" s="85" t="s">
        <v>26</v>
      </c>
      <c r="D14" s="85"/>
      <c r="E14" s="92">
        <v>8</v>
      </c>
      <c r="F14" s="86"/>
      <c r="G14" s="86"/>
      <c r="H14" s="86"/>
      <c r="I14" s="189"/>
      <c r="J14" s="189"/>
      <c r="K14" s="189"/>
      <c r="L14" s="189"/>
      <c r="M14" s="190"/>
    </row>
    <row r="15" spans="1:13" ht="15">
      <c r="A15" s="183">
        <v>14</v>
      </c>
      <c r="B15" s="84" t="s">
        <v>114</v>
      </c>
      <c r="C15" s="85" t="s">
        <v>26</v>
      </c>
      <c r="D15" s="191"/>
      <c r="E15" s="92">
        <v>8</v>
      </c>
      <c r="F15" s="86"/>
      <c r="G15" s="86"/>
      <c r="H15" s="86"/>
      <c r="I15" s="189"/>
      <c r="J15" s="189"/>
      <c r="K15" s="189"/>
      <c r="L15" s="189"/>
      <c r="M15" s="190"/>
    </row>
    <row r="16" spans="1:13" ht="15">
      <c r="A16" s="183">
        <v>15</v>
      </c>
      <c r="B16" s="84" t="s">
        <v>115</v>
      </c>
      <c r="C16" s="85" t="s">
        <v>26</v>
      </c>
      <c r="D16" s="85"/>
      <c r="E16" s="92">
        <v>8</v>
      </c>
      <c r="F16" s="86"/>
      <c r="G16" s="86"/>
      <c r="H16" s="86"/>
      <c r="I16" s="189"/>
      <c r="J16" s="189"/>
      <c r="K16" s="189"/>
      <c r="L16" s="189"/>
      <c r="M16" s="190"/>
    </row>
    <row r="17" spans="1:13" ht="15">
      <c r="A17" s="183">
        <v>16</v>
      </c>
      <c r="B17" s="84" t="s">
        <v>116</v>
      </c>
      <c r="C17" s="85" t="s">
        <v>26</v>
      </c>
      <c r="D17" s="85"/>
      <c r="E17" s="92">
        <v>8</v>
      </c>
      <c r="F17" s="86"/>
      <c r="G17" s="86"/>
      <c r="H17" s="86"/>
      <c r="I17" s="189"/>
      <c r="J17" s="189"/>
      <c r="K17" s="189"/>
      <c r="L17" s="189"/>
      <c r="M17" s="190"/>
    </row>
    <row r="18" spans="1:13" ht="15">
      <c r="A18" s="183">
        <v>17</v>
      </c>
      <c r="B18" s="84" t="s">
        <v>117</v>
      </c>
      <c r="C18" s="85" t="s">
        <v>26</v>
      </c>
      <c r="D18" s="85"/>
      <c r="E18" s="92">
        <v>8</v>
      </c>
      <c r="F18" s="86"/>
      <c r="G18" s="86"/>
      <c r="H18" s="86"/>
      <c r="I18" s="189"/>
      <c r="J18" s="189"/>
      <c r="K18" s="189"/>
      <c r="L18" s="189"/>
      <c r="M18" s="190"/>
    </row>
    <row r="19" spans="1:13" ht="15">
      <c r="A19" s="183">
        <v>18</v>
      </c>
      <c r="B19" s="84" t="s">
        <v>118</v>
      </c>
      <c r="C19" s="85" t="s">
        <v>26</v>
      </c>
      <c r="D19" s="85"/>
      <c r="E19" s="92">
        <v>8</v>
      </c>
      <c r="F19" s="86"/>
      <c r="G19" s="86"/>
      <c r="H19" s="86"/>
      <c r="I19" s="189"/>
      <c r="J19" s="189"/>
      <c r="K19" s="189"/>
      <c r="L19" s="189"/>
      <c r="M19" s="190"/>
    </row>
    <row r="20" spans="1:13" ht="15">
      <c r="A20" s="183">
        <v>19</v>
      </c>
      <c r="B20" s="84" t="s">
        <v>119</v>
      </c>
      <c r="C20" s="85" t="s">
        <v>26</v>
      </c>
      <c r="D20" s="85"/>
      <c r="E20" s="92">
        <v>8</v>
      </c>
      <c r="F20" s="86"/>
      <c r="G20" s="86"/>
      <c r="H20" s="86"/>
      <c r="I20" s="189"/>
      <c r="J20" s="189"/>
      <c r="K20" s="189"/>
      <c r="L20" s="189"/>
      <c r="M20" s="190"/>
    </row>
    <row r="21" spans="1:13" ht="15">
      <c r="A21" s="183">
        <v>20</v>
      </c>
      <c r="B21" s="84" t="s">
        <v>120</v>
      </c>
      <c r="C21" s="85" t="s">
        <v>26</v>
      </c>
      <c r="D21" s="85"/>
      <c r="E21" s="92">
        <v>8</v>
      </c>
      <c r="F21" s="86"/>
      <c r="G21" s="86"/>
      <c r="H21" s="86"/>
      <c r="I21" s="189"/>
      <c r="J21" s="189"/>
      <c r="K21" s="189"/>
      <c r="L21" s="189"/>
      <c r="M21" s="190"/>
    </row>
    <row r="22" spans="1:13" ht="15">
      <c r="A22" s="183">
        <v>21</v>
      </c>
      <c r="B22" s="84" t="s">
        <v>121</v>
      </c>
      <c r="C22" s="85" t="s">
        <v>26</v>
      </c>
      <c r="D22" s="85"/>
      <c r="E22" s="92">
        <v>8</v>
      </c>
      <c r="F22" s="86"/>
      <c r="G22" s="86"/>
      <c r="H22" s="86"/>
      <c r="I22" s="189"/>
      <c r="J22" s="189"/>
      <c r="K22" s="189"/>
      <c r="L22" s="189"/>
      <c r="M22" s="190"/>
    </row>
    <row r="23" spans="1:13" ht="15">
      <c r="A23" s="183">
        <v>22</v>
      </c>
      <c r="B23" s="84" t="s">
        <v>122</v>
      </c>
      <c r="C23" s="85" t="s">
        <v>26</v>
      </c>
      <c r="D23" s="85"/>
      <c r="E23" s="92">
        <v>8</v>
      </c>
      <c r="F23" s="86"/>
      <c r="G23" s="86"/>
      <c r="H23" s="86"/>
      <c r="I23" s="189"/>
      <c r="J23" s="189"/>
      <c r="K23" s="189"/>
      <c r="L23" s="189"/>
      <c r="M23" s="190"/>
    </row>
    <row r="24" spans="1:13" ht="15">
      <c r="A24" s="183">
        <v>23</v>
      </c>
      <c r="B24" s="84" t="s">
        <v>123</v>
      </c>
      <c r="C24" s="85" t="s">
        <v>26</v>
      </c>
      <c r="D24" s="85"/>
      <c r="E24" s="92">
        <v>4</v>
      </c>
      <c r="F24" s="86"/>
      <c r="G24" s="86"/>
      <c r="H24" s="86"/>
      <c r="I24" s="189"/>
      <c r="J24" s="189"/>
      <c r="K24" s="189"/>
      <c r="L24" s="189"/>
      <c r="M24" s="190"/>
    </row>
    <row r="25" spans="1:13" ht="15">
      <c r="A25" s="183">
        <v>24</v>
      </c>
      <c r="B25" s="84" t="s">
        <v>124</v>
      </c>
      <c r="C25" s="85" t="s">
        <v>26</v>
      </c>
      <c r="D25" s="85"/>
      <c r="E25" s="86"/>
      <c r="F25" s="86"/>
      <c r="G25" s="92">
        <v>4</v>
      </c>
      <c r="H25" s="86"/>
      <c r="I25" s="189"/>
      <c r="J25" s="189"/>
      <c r="K25" s="189"/>
      <c r="L25" s="189"/>
      <c r="M25" s="192">
        <v>2</v>
      </c>
    </row>
    <row r="26" spans="1:13" ht="15">
      <c r="A26" s="183">
        <v>25</v>
      </c>
      <c r="B26" s="84" t="s">
        <v>125</v>
      </c>
      <c r="C26" s="85" t="s">
        <v>41</v>
      </c>
      <c r="D26" s="85"/>
      <c r="E26" s="92">
        <v>2</v>
      </c>
      <c r="F26" s="86"/>
      <c r="G26" s="86"/>
      <c r="H26" s="86"/>
      <c r="I26" s="189"/>
      <c r="J26" s="189"/>
      <c r="K26" s="189"/>
      <c r="L26" s="189"/>
      <c r="M26" s="190"/>
    </row>
    <row r="27" spans="1:13" ht="15">
      <c r="A27" s="183">
        <v>26</v>
      </c>
      <c r="B27" s="84" t="s">
        <v>126</v>
      </c>
      <c r="C27" s="85" t="s">
        <v>41</v>
      </c>
      <c r="D27" s="85"/>
      <c r="E27" s="92">
        <v>2</v>
      </c>
      <c r="F27" s="86"/>
      <c r="G27" s="86"/>
      <c r="H27" s="86"/>
      <c r="I27" s="189"/>
      <c r="J27" s="189"/>
      <c r="K27" s="189"/>
      <c r="L27" s="189"/>
      <c r="M27" s="190"/>
    </row>
    <row r="28" spans="1:13" ht="15">
      <c r="A28" s="183">
        <v>27</v>
      </c>
      <c r="B28" s="84" t="s">
        <v>127</v>
      </c>
      <c r="C28" s="85" t="s">
        <v>26</v>
      </c>
      <c r="D28" s="85"/>
      <c r="E28" s="92">
        <v>4</v>
      </c>
      <c r="F28" s="86"/>
      <c r="G28" s="86"/>
      <c r="H28" s="86"/>
      <c r="I28" s="189"/>
      <c r="J28" s="189"/>
      <c r="K28" s="189"/>
      <c r="L28" s="189"/>
      <c r="M28" s="190"/>
    </row>
    <row r="29" spans="1:13" ht="15">
      <c r="A29" s="183">
        <v>28</v>
      </c>
      <c r="B29" s="84" t="s">
        <v>128</v>
      </c>
      <c r="C29" s="85" t="s">
        <v>26</v>
      </c>
      <c r="D29" s="85"/>
      <c r="E29" s="86"/>
      <c r="F29" s="86"/>
      <c r="G29" s="92">
        <v>4</v>
      </c>
      <c r="H29" s="86"/>
      <c r="I29" s="189"/>
      <c r="J29" s="189"/>
      <c r="K29" s="189"/>
      <c r="L29" s="189"/>
      <c r="M29" s="192">
        <v>2</v>
      </c>
    </row>
    <row r="30" spans="1:13" ht="15">
      <c r="A30" s="183">
        <v>29</v>
      </c>
      <c r="B30" s="84" t="s">
        <v>129</v>
      </c>
      <c r="C30" s="85" t="s">
        <v>26</v>
      </c>
      <c r="D30" s="85"/>
      <c r="E30" s="92">
        <v>2</v>
      </c>
      <c r="F30" s="86"/>
      <c r="G30" s="86"/>
      <c r="H30" s="86"/>
      <c r="I30" s="189"/>
      <c r="J30" s="189"/>
      <c r="K30" s="189"/>
      <c r="L30" s="189"/>
      <c r="M30" s="190"/>
    </row>
    <row r="31" spans="1:13" ht="15">
      <c r="A31" s="183">
        <v>30</v>
      </c>
      <c r="B31" s="84" t="s">
        <v>130</v>
      </c>
      <c r="C31" s="85" t="s">
        <v>31</v>
      </c>
      <c r="D31" s="85"/>
      <c r="E31" s="92">
        <v>2</v>
      </c>
      <c r="F31" s="86"/>
      <c r="G31" s="86"/>
      <c r="H31" s="86"/>
      <c r="I31" s="189"/>
      <c r="J31" s="189"/>
      <c r="K31" s="189"/>
      <c r="L31" s="189"/>
      <c r="M31" s="190"/>
    </row>
    <row r="32" spans="1:13" ht="15">
      <c r="A32" s="193">
        <v>31</v>
      </c>
      <c r="B32" s="152" t="s">
        <v>131</v>
      </c>
      <c r="C32" s="153" t="s">
        <v>24</v>
      </c>
      <c r="D32" s="153"/>
      <c r="E32" s="128">
        <v>29</v>
      </c>
      <c r="F32" s="128">
        <v>11</v>
      </c>
      <c r="G32" s="154"/>
      <c r="H32" s="154"/>
      <c r="I32" s="194"/>
      <c r="J32" s="194"/>
      <c r="K32" s="194"/>
      <c r="L32" s="194"/>
      <c r="M32" s="195"/>
    </row>
    <row r="33" spans="1:13" ht="15">
      <c r="A33" s="68"/>
      <c r="B33" s="69"/>
      <c r="C33" s="68"/>
      <c r="D33" s="68"/>
      <c r="E33" s="70"/>
      <c r="F33" s="70"/>
      <c r="G33" s="70"/>
      <c r="H33" s="70"/>
      <c r="I33" s="172"/>
      <c r="J33" s="172"/>
      <c r="K33" s="172"/>
      <c r="L33" s="172"/>
      <c r="M33" s="172"/>
    </row>
    <row r="34" spans="1:13" ht="15">
      <c r="A34" s="68"/>
      <c r="B34" s="69"/>
      <c r="C34" s="68"/>
      <c r="D34" s="68"/>
      <c r="E34" s="70"/>
      <c r="F34" s="70"/>
      <c r="G34" s="70"/>
      <c r="H34" s="70"/>
      <c r="I34" s="172"/>
      <c r="J34" s="172"/>
      <c r="K34" s="172"/>
      <c r="L34" s="172"/>
      <c r="M34" s="172"/>
    </row>
    <row r="35" spans="1:13" ht="15">
      <c r="A35" s="68"/>
      <c r="B35" s="69"/>
      <c r="C35" s="68"/>
      <c r="D35" s="68"/>
      <c r="E35" s="70"/>
      <c r="F35" s="70"/>
      <c r="G35" s="70"/>
      <c r="H35" s="70"/>
      <c r="I35" s="172"/>
      <c r="J35" s="172"/>
      <c r="K35" s="172"/>
      <c r="L35" s="172"/>
      <c r="M35" s="172"/>
    </row>
    <row r="36" spans="1:13" ht="15">
      <c r="A36" s="68"/>
      <c r="B36" s="69"/>
      <c r="C36" s="68"/>
      <c r="D36" s="68"/>
      <c r="E36" s="70"/>
      <c r="F36" s="70"/>
      <c r="G36" s="70"/>
      <c r="H36" s="70"/>
      <c r="I36" s="172"/>
      <c r="J36" s="172"/>
      <c r="K36" s="172"/>
      <c r="L36" s="172"/>
      <c r="M36" s="172"/>
    </row>
    <row r="37" spans="1:13" ht="15">
      <c r="A37" s="68"/>
      <c r="B37" s="69"/>
      <c r="C37" s="68"/>
      <c r="D37" s="68"/>
      <c r="E37" s="70"/>
      <c r="F37" s="70"/>
      <c r="G37" s="70"/>
      <c r="H37" s="70"/>
      <c r="I37" s="172"/>
      <c r="J37" s="172"/>
      <c r="K37" s="172"/>
      <c r="L37" s="172"/>
      <c r="M37" s="172"/>
    </row>
    <row r="38" spans="1:13" ht="15">
      <c r="A38" s="68"/>
      <c r="B38" s="69"/>
      <c r="C38" s="68"/>
      <c r="D38" s="68"/>
      <c r="E38" s="70"/>
      <c r="F38" s="70"/>
      <c r="G38" s="70"/>
      <c r="H38" s="70"/>
      <c r="I38" s="172"/>
      <c r="J38" s="172"/>
      <c r="K38" s="172"/>
      <c r="L38" s="172"/>
      <c r="M38" s="172"/>
    </row>
    <row r="39" spans="1:13" ht="15">
      <c r="A39" s="68"/>
      <c r="B39" s="69"/>
      <c r="C39" s="68"/>
      <c r="D39" s="68"/>
      <c r="E39" s="70"/>
      <c r="F39" s="70"/>
      <c r="G39" s="70"/>
      <c r="H39" s="70"/>
      <c r="I39" s="172"/>
      <c r="J39" s="172"/>
      <c r="K39" s="172"/>
      <c r="L39" s="172"/>
      <c r="M39" s="172"/>
    </row>
    <row r="40" spans="1:13" ht="15">
      <c r="A40" s="68"/>
      <c r="B40" s="69"/>
      <c r="C40" s="68"/>
      <c r="D40" s="68"/>
      <c r="E40" s="70"/>
      <c r="F40" s="70"/>
      <c r="G40" s="70"/>
      <c r="H40" s="70"/>
      <c r="I40" s="172"/>
      <c r="J40" s="172"/>
      <c r="K40" s="172"/>
      <c r="L40" s="172"/>
      <c r="M40" s="172"/>
    </row>
    <row r="41" spans="1:13" ht="15">
      <c r="A41" s="68"/>
      <c r="B41" s="69"/>
      <c r="C41" s="68"/>
      <c r="D41" s="68"/>
      <c r="E41" s="70"/>
      <c r="F41" s="70"/>
      <c r="G41" s="70"/>
      <c r="H41" s="70"/>
      <c r="I41" s="172"/>
      <c r="J41" s="172"/>
      <c r="K41" s="172"/>
      <c r="L41" s="172"/>
      <c r="M41" s="172"/>
    </row>
    <row r="42" spans="1:13" ht="15">
      <c r="A42" s="68"/>
      <c r="B42" s="69"/>
      <c r="C42" s="68"/>
      <c r="D42" s="68"/>
      <c r="E42" s="70"/>
      <c r="F42" s="70"/>
      <c r="G42" s="70"/>
      <c r="H42" s="70"/>
      <c r="I42" s="172"/>
      <c r="J42" s="172"/>
      <c r="K42" s="172"/>
      <c r="L42" s="172"/>
      <c r="M42" s="172"/>
    </row>
    <row r="43" spans="1:13" ht="15">
      <c r="A43" s="68"/>
      <c r="B43" s="69"/>
      <c r="C43" s="68"/>
      <c r="D43" s="68"/>
      <c r="E43" s="70"/>
      <c r="F43" s="70"/>
      <c r="G43" s="70"/>
      <c r="H43" s="70"/>
      <c r="I43" s="172"/>
      <c r="J43" s="172"/>
      <c r="K43" s="172"/>
      <c r="L43" s="172"/>
      <c r="M43" s="172"/>
    </row>
    <row r="44" spans="1:13" ht="15">
      <c r="A44" s="68"/>
      <c r="B44" s="69"/>
      <c r="C44" s="68"/>
      <c r="D44" s="68"/>
      <c r="E44" s="70"/>
      <c r="F44" s="70"/>
      <c r="G44" s="70"/>
      <c r="H44" s="70"/>
      <c r="I44" s="172"/>
      <c r="J44" s="172"/>
      <c r="K44" s="172"/>
      <c r="L44" s="172"/>
      <c r="M44" s="172"/>
    </row>
    <row r="45" spans="1:13" ht="15">
      <c r="A45" s="68"/>
      <c r="B45" s="69"/>
      <c r="C45" s="68"/>
      <c r="D45" s="68"/>
      <c r="E45" s="70"/>
      <c r="F45" s="70"/>
      <c r="G45" s="70"/>
      <c r="H45" s="70"/>
      <c r="I45" s="172"/>
      <c r="J45" s="172"/>
      <c r="K45" s="172"/>
      <c r="L45" s="172"/>
      <c r="M45" s="172"/>
    </row>
    <row r="46" spans="1:13" s="29" customFormat="1" ht="15">
      <c r="A46" s="73" t="s">
        <v>17</v>
      </c>
      <c r="B46" s="73"/>
      <c r="C46" s="73"/>
      <c r="D46" s="73"/>
      <c r="E46" s="73">
        <f>SUBTOTAL(109,E2:E45)</f>
        <v>157</v>
      </c>
      <c r="F46" s="73">
        <f aca="true" t="shared" si="0" ref="F46:M46">SUBTOTAL(109,F2:F45)</f>
        <v>14</v>
      </c>
      <c r="G46" s="73">
        <f t="shared" si="0"/>
        <v>8</v>
      </c>
      <c r="H46" s="73">
        <f t="shared" si="0"/>
        <v>0</v>
      </c>
      <c r="I46" s="73">
        <f t="shared" si="0"/>
        <v>9</v>
      </c>
      <c r="J46" s="73">
        <f t="shared" si="0"/>
        <v>4</v>
      </c>
      <c r="K46" s="73">
        <f t="shared" si="0"/>
        <v>0</v>
      </c>
      <c r="L46" s="73">
        <f t="shared" si="0"/>
        <v>0</v>
      </c>
      <c r="M46" s="73">
        <f t="shared" si="0"/>
        <v>4</v>
      </c>
    </row>
    <row r="47" spans="1:11" ht="15">
      <c r="A47" s="4"/>
      <c r="B47" s="5"/>
      <c r="C47" s="4"/>
      <c r="D47" s="4"/>
      <c r="E47" s="4"/>
      <c r="F47" s="4"/>
      <c r="G47" s="4"/>
      <c r="H47" s="4"/>
      <c r="I47" s="20"/>
      <c r="J47" s="20"/>
      <c r="K47" s="20"/>
    </row>
    <row r="48" spans="1:11" ht="15">
      <c r="A48" s="4"/>
      <c r="B48" s="5"/>
      <c r="C48" s="4"/>
      <c r="D48" s="4"/>
      <c r="E48" s="4"/>
      <c r="F48" s="4"/>
      <c r="G48" s="4"/>
      <c r="H48" s="4"/>
      <c r="I48" s="20"/>
      <c r="J48" s="20"/>
      <c r="K48" s="20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2"/>
  <headerFooter>
    <oddHeader>&amp;CVZ2020011 Dodávka svítidel v objektech SPCSS
Příloha č. 2 Formulář technické specifikace včetně nabídkové ceny pro účely hodnocení veřejné zakázky</oddHeader>
  </headerFooter>
  <ignoredErrors>
    <ignoredError sqref="B12:B32" twoDigitTextYear="1"/>
  </ignoredErrors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B5418D63CDEA4790C5827DFFFAA1EB" ma:contentTypeVersion="2" ma:contentTypeDescription="Create a new document." ma:contentTypeScope="" ma:versionID="807a7f38bb854555623e16de98e9d821">
  <xsd:schema xmlns:xsd="http://www.w3.org/2001/XMLSchema" xmlns:xs="http://www.w3.org/2001/XMLSchema" xmlns:p="http://schemas.microsoft.com/office/2006/metadata/properties" xmlns:ns2="2f2334d6-d1ad-4e50-8a1d-c3757cd2f266" targetNamespace="http://schemas.microsoft.com/office/2006/metadata/properties" ma:root="true" ma:fieldsID="d75d318d81b80a7181c2190022327a2d" ns2:_="">
    <xsd:import namespace="2f2334d6-d1ad-4e50-8a1d-c3757cd2f2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334d6-d1ad-4e50-8a1d-c3757cd2f2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56D476-833B-45DC-A199-59238A636E85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2f2334d6-d1ad-4e50-8a1d-c3757cd2f266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D89899B-6D96-4B0B-9F45-86EF79EB8F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5DDF46-B0AB-4959-828D-5B69E026CE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334d6-d1ad-4e50-8a1d-c3757cd2f2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2020-02-07T11:56:26Z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martin.skyvara@spcss.cz</vt:lpwstr>
  </property>
  <property fmtid="{D5CDD505-2E9C-101B-9397-08002B2CF9AE}" pid="5" name="MSIP_Label_8b33fbad-f6f4-45bd-b8c1-f46f3711dcc6_SetDate">
    <vt:lpwstr>2018-10-16T12:07:54.5499321Z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  <property fmtid="{D5CDD505-2E9C-101B-9397-08002B2CF9AE}" pid="10" name="ContentTypeId">
    <vt:lpwstr>0x010100D5B5418D63CDEA4790C5827DFFFAA1EB</vt:lpwstr>
  </property>
</Properties>
</file>