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2601" yWindow="1890" windowWidth="15855" windowHeight="12165" activeTab="1"/>
  </bookViews>
  <sheets>
    <sheet name="rozšíření stávajících switchů" sheetId="1" r:id="rId1"/>
    <sheet name="alternativní plnění" sheetId="2" r:id="rId2"/>
  </sheets>
  <definedNames/>
  <calcPr calcId="191028"/>
  <extLst/>
</workbook>
</file>

<file path=xl/sharedStrings.xml><?xml version="1.0" encoding="utf-8"?>
<sst xmlns="http://schemas.openxmlformats.org/spreadsheetml/2006/main" count="43" uniqueCount="40">
  <si>
    <t>Hostname</t>
  </si>
  <si>
    <t>Název a umístění</t>
  </si>
  <si>
    <t>Typ switche</t>
  </si>
  <si>
    <t>Seriové číslo</t>
  </si>
  <si>
    <t>SN WWN</t>
  </si>
  <si>
    <t>Cena položky</t>
  </si>
  <si>
    <t>f01xx1amp</t>
  </si>
  <si>
    <t>EdgeALPHA-3 N304</t>
  </si>
  <si>
    <t>Hitachi Brocade 6520</t>
  </si>
  <si>
    <t>CHQ1925M00W</t>
  </si>
  <si>
    <t>10:00:c4:f5:7c:5b:c5:34</t>
  </si>
  <si>
    <t>Hitachi Brocade 6520 - Full Ports on Demand license - additional 48 port upgrade license pro rozšíření switche CHQ1925M00W</t>
  </si>
  <si>
    <t>48 kusů 16 GB Multimode SFP modulů Hitachi Brocade pro rozšíření switche CHQ1925M00W</t>
  </si>
  <si>
    <t>f01xx1bmp</t>
  </si>
  <si>
    <t>EdgeALPHA-4 N304</t>
  </si>
  <si>
    <t>CHQ1925M012</t>
  </si>
  <si>
    <t>10:00:c4:f5:7c:56:61:e8</t>
  </si>
  <si>
    <t>Hitachi Brocade 6520 - Full Ports on Demand license - additional 48 port upgrade license pro rozšíření switche CHQ1925M012</t>
  </si>
  <si>
    <t>48 kusů 16 GB Multimode SFP modulů Hitachi Brocade pro rozšíření switche CHQ1925M012</t>
  </si>
  <si>
    <t>f02xx4amp</t>
  </si>
  <si>
    <t>EdgeBETA-3 N304</t>
  </si>
  <si>
    <t>CHQ1925M00B</t>
  </si>
  <si>
    <t>10:00:c4:f5:7c:5b:cc:fc</t>
  </si>
  <si>
    <t>Hitachi Brocade 6520 - Full Ports on Demand license - additional 48 port upgrade license pro rozšíření switche CHQ1925M00B</t>
  </si>
  <si>
    <t>48 kusů 16 GB Multimode SFP modulů Hitachi Brocade pro rozšíření switche CHQ1925M00B</t>
  </si>
  <si>
    <t>f02xx4bmp</t>
  </si>
  <si>
    <t>EdgeBETA-4 N304</t>
  </si>
  <si>
    <t>CHQ1925M00C</t>
  </si>
  <si>
    <t>10:00:c4:f5:7c:5b:c8:7c</t>
  </si>
  <si>
    <t>Hitachi Brocade 6520 - Full Ports on Demand license - additional 48 port upgrade license pro rozšíření switche CHQ1925M00C</t>
  </si>
  <si>
    <t>48 kusů 16 GB Multimode SFP modulů Hitachi Brocade pro rozšíření switche CHQ1925M00C</t>
  </si>
  <si>
    <t>Cena pro vyhodnocení veřejné zakázky</t>
  </si>
  <si>
    <t>Položka</t>
  </si>
  <si>
    <t>Pořizovací cena za 1 kus</t>
  </si>
  <si>
    <t>Požadováno kusů</t>
  </si>
  <si>
    <t>Cena celkem</t>
  </si>
  <si>
    <t>Cena celkem za 1 kus</t>
  </si>
  <si>
    <t>Zajištění jednotné podpory předmětných switchů s požadovaným rozšířením ve spolupráci se stávajícím poskytovatelem podpory předmětných switchů včetně zajištění podpory výrobce Hitachi Vantara na předmětné switche ve stavu po rozšíření, vše do 29.6.2024</t>
  </si>
  <si>
    <t>Switch OEM Brocade 6520 dle specifikace v popisu alternativního splnění veřejné zakázky včetně podpory do 29.6.2024</t>
  </si>
  <si>
    <t>Cena podpory za 1 kus do 29.6.2024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</si>
</sst>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ill="1"/>
    <xf numFmtId="0" fontId="0" fillId="0" borderId="0" xfId="0" applyAlignment="1">
      <alignment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4" fontId="19" fillId="33" borderId="22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64" fontId="18" fillId="34" borderId="23" xfId="0" applyNumberFormat="1" applyFont="1" applyFill="1" applyBorder="1" applyAlignment="1">
      <alignment horizontal="center" vertical="center" wrapText="1"/>
    </xf>
    <xf numFmtId="0" fontId="20" fillId="0" borderId="24" xfId="0" applyFont="1" applyBorder="1"/>
    <xf numFmtId="0" fontId="21" fillId="0" borderId="24" xfId="0" applyFont="1" applyBorder="1"/>
    <xf numFmtId="0" fontId="20" fillId="0" borderId="24" xfId="0" applyFont="1" applyBorder="1" applyAlignment="1">
      <alignment wrapText="1"/>
    </xf>
    <xf numFmtId="0" fontId="21" fillId="0" borderId="0" xfId="0" applyFont="1" applyBorder="1"/>
    <xf numFmtId="0" fontId="21" fillId="0" borderId="25" xfId="0" applyFont="1" applyBorder="1"/>
    <xf numFmtId="0" fontId="21" fillId="0" borderId="26" xfId="0" applyFont="1" applyBorder="1"/>
    <xf numFmtId="0" fontId="21" fillId="14" borderId="26" xfId="0" applyFont="1" applyFill="1" applyBorder="1"/>
    <xf numFmtId="0" fontId="21" fillId="0" borderId="27" xfId="0" applyFont="1" applyBorder="1"/>
    <xf numFmtId="164" fontId="21" fillId="0" borderId="0" xfId="0" applyNumberFormat="1" applyFont="1" applyFill="1" applyBorder="1"/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/>
    <xf numFmtId="164" fontId="20" fillId="34" borderId="28" xfId="0" applyNumberFormat="1" applyFont="1" applyFill="1" applyBorder="1" applyAlignment="1">
      <alignment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7" fontId="21" fillId="33" borderId="24" xfId="0" applyNumberFormat="1" applyFont="1" applyFill="1" applyBorder="1" applyProtection="1">
      <protection locked="0"/>
    </xf>
    <xf numFmtId="164" fontId="21" fillId="0" borderId="0" xfId="0" applyNumberFormat="1" applyFont="1" applyFill="1" applyBorder="1" applyProtection="1"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zoomScale="120" zoomScaleNormal="120" workbookViewId="0" topLeftCell="A1">
      <selection activeCell="H8" sqref="H8"/>
    </sheetView>
  </sheetViews>
  <sheetFormatPr defaultColWidth="9.140625" defaultRowHeight="15"/>
  <cols>
    <col min="1" max="1" width="1.421875" style="0" customWidth="1"/>
    <col min="2" max="2" width="10.7109375" style="0" bestFit="1" customWidth="1"/>
    <col min="3" max="3" width="18.00390625" style="0" bestFit="1" customWidth="1"/>
    <col min="4" max="4" width="21.421875" style="0" customWidth="1"/>
    <col min="5" max="5" width="14.57421875" style="0" bestFit="1" customWidth="1"/>
    <col min="6" max="6" width="21.8515625" style="0" bestFit="1" customWidth="1"/>
    <col min="7" max="7" width="0.85546875" style="0" customWidth="1"/>
    <col min="8" max="8" width="14.7109375" style="0" customWidth="1"/>
    <col min="9" max="9" width="0.9921875" style="0" customWidth="1"/>
  </cols>
  <sheetData>
    <row r="1" spans="1:9" ht="6" customHeight="1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4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20"/>
      <c r="H2" s="21" t="s">
        <v>5</v>
      </c>
      <c r="I2" s="5"/>
    </row>
    <row r="3" spans="1:9" ht="5.25" customHeight="1" thickBot="1">
      <c r="A3" s="4"/>
      <c r="B3" s="22"/>
      <c r="C3" s="22"/>
      <c r="D3" s="22"/>
      <c r="E3" s="22"/>
      <c r="F3" s="22"/>
      <c r="G3" s="22"/>
      <c r="H3" s="22"/>
      <c r="I3" s="5"/>
    </row>
    <row r="4" spans="1:9" ht="15" thickBot="1">
      <c r="A4" s="4"/>
      <c r="B4" s="23" t="s">
        <v>6</v>
      </c>
      <c r="C4" s="24" t="s">
        <v>7</v>
      </c>
      <c r="D4" s="24" t="s">
        <v>8</v>
      </c>
      <c r="E4" s="25" t="s">
        <v>9</v>
      </c>
      <c r="F4" s="26" t="s">
        <v>10</v>
      </c>
      <c r="G4" s="22"/>
      <c r="H4" s="27"/>
      <c r="I4" s="5"/>
    </row>
    <row r="5" spans="1:9" ht="29.25" customHeight="1">
      <c r="A5" s="4"/>
      <c r="B5" s="38" t="s">
        <v>11</v>
      </c>
      <c r="C5" s="39"/>
      <c r="D5" s="39"/>
      <c r="E5" s="39"/>
      <c r="F5" s="40"/>
      <c r="G5" s="22"/>
      <c r="H5" s="44">
        <v>0</v>
      </c>
      <c r="I5" s="5"/>
    </row>
    <row r="6" spans="1:9" ht="15" thickBot="1">
      <c r="A6" s="4"/>
      <c r="B6" s="35" t="s">
        <v>12</v>
      </c>
      <c r="C6" s="36"/>
      <c r="D6" s="36"/>
      <c r="E6" s="36"/>
      <c r="F6" s="37"/>
      <c r="G6" s="22"/>
      <c r="H6" s="44">
        <v>0</v>
      </c>
      <c r="I6" s="5"/>
    </row>
    <row r="7" spans="1:9" ht="15" thickBot="1">
      <c r="A7" s="4"/>
      <c r="B7" s="23" t="s">
        <v>13</v>
      </c>
      <c r="C7" s="24" t="s">
        <v>14</v>
      </c>
      <c r="D7" s="24" t="s">
        <v>8</v>
      </c>
      <c r="E7" s="25" t="s">
        <v>15</v>
      </c>
      <c r="F7" s="26" t="s">
        <v>16</v>
      </c>
      <c r="G7" s="22"/>
      <c r="H7" s="45"/>
      <c r="I7" s="5"/>
    </row>
    <row r="8" spans="1:9" ht="30" customHeight="1">
      <c r="A8" s="4"/>
      <c r="B8" s="38" t="s">
        <v>17</v>
      </c>
      <c r="C8" s="39"/>
      <c r="D8" s="39"/>
      <c r="E8" s="39"/>
      <c r="F8" s="40"/>
      <c r="G8" s="22"/>
      <c r="H8" s="44">
        <v>0</v>
      </c>
      <c r="I8" s="5"/>
    </row>
    <row r="9" spans="1:9" ht="15" thickBot="1">
      <c r="A9" s="4"/>
      <c r="B9" s="35" t="s">
        <v>18</v>
      </c>
      <c r="C9" s="36"/>
      <c r="D9" s="36"/>
      <c r="E9" s="36"/>
      <c r="F9" s="37"/>
      <c r="G9" s="22"/>
      <c r="H9" s="44">
        <v>0</v>
      </c>
      <c r="I9" s="5"/>
    </row>
    <row r="10" spans="1:9" ht="15" thickBot="1">
      <c r="A10" s="4"/>
      <c r="B10" s="23" t="s">
        <v>19</v>
      </c>
      <c r="C10" s="24" t="s">
        <v>20</v>
      </c>
      <c r="D10" s="24" t="s">
        <v>8</v>
      </c>
      <c r="E10" s="25" t="s">
        <v>21</v>
      </c>
      <c r="F10" s="26" t="s">
        <v>22</v>
      </c>
      <c r="G10" s="22"/>
      <c r="H10" s="45"/>
      <c r="I10" s="5"/>
    </row>
    <row r="11" spans="1:9" ht="31.5" customHeight="1">
      <c r="A11" s="4"/>
      <c r="B11" s="38" t="s">
        <v>23</v>
      </c>
      <c r="C11" s="39"/>
      <c r="D11" s="39"/>
      <c r="E11" s="39"/>
      <c r="F11" s="40"/>
      <c r="G11" s="22"/>
      <c r="H11" s="44">
        <v>0</v>
      </c>
      <c r="I11" s="5"/>
    </row>
    <row r="12" spans="1:9" ht="15" thickBot="1">
      <c r="A12" s="4"/>
      <c r="B12" s="35" t="s">
        <v>24</v>
      </c>
      <c r="C12" s="36"/>
      <c r="D12" s="36"/>
      <c r="E12" s="36"/>
      <c r="F12" s="37"/>
      <c r="G12" s="22"/>
      <c r="H12" s="44">
        <v>0</v>
      </c>
      <c r="I12" s="5"/>
    </row>
    <row r="13" spans="1:9" ht="15" thickBot="1">
      <c r="A13" s="4"/>
      <c r="B13" s="23" t="s">
        <v>25</v>
      </c>
      <c r="C13" s="24" t="s">
        <v>26</v>
      </c>
      <c r="D13" s="24" t="s">
        <v>8</v>
      </c>
      <c r="E13" s="25" t="s">
        <v>27</v>
      </c>
      <c r="F13" s="26" t="s">
        <v>28</v>
      </c>
      <c r="G13" s="22"/>
      <c r="H13" s="45"/>
      <c r="I13" s="5"/>
    </row>
    <row r="14" spans="1:9" ht="29.25" customHeight="1">
      <c r="A14" s="4"/>
      <c r="B14" s="38" t="s">
        <v>29</v>
      </c>
      <c r="C14" s="39"/>
      <c r="D14" s="39"/>
      <c r="E14" s="39"/>
      <c r="F14" s="40"/>
      <c r="G14" s="22"/>
      <c r="H14" s="44">
        <v>0</v>
      </c>
      <c r="I14" s="5"/>
    </row>
    <row r="15" spans="1:9" ht="15">
      <c r="A15" s="4"/>
      <c r="B15" s="41" t="s">
        <v>30</v>
      </c>
      <c r="C15" s="42"/>
      <c r="D15" s="42"/>
      <c r="E15" s="42"/>
      <c r="F15" s="43"/>
      <c r="G15" s="22"/>
      <c r="H15" s="44">
        <v>0</v>
      </c>
      <c r="I15" s="5"/>
    </row>
    <row r="16" spans="1:9" ht="5.25" customHeight="1">
      <c r="A16" s="4"/>
      <c r="B16" s="28"/>
      <c r="C16" s="28"/>
      <c r="D16" s="28"/>
      <c r="E16" s="28"/>
      <c r="F16" s="28"/>
      <c r="G16" s="22"/>
      <c r="H16" s="45"/>
      <c r="I16" s="5"/>
    </row>
    <row r="17" spans="1:9" ht="48" customHeight="1">
      <c r="A17" s="4"/>
      <c r="B17" s="32" t="s">
        <v>37</v>
      </c>
      <c r="C17" s="33"/>
      <c r="D17" s="33"/>
      <c r="E17" s="33"/>
      <c r="F17" s="34"/>
      <c r="G17" s="22"/>
      <c r="H17" s="44">
        <v>0</v>
      </c>
      <c r="I17" s="5"/>
    </row>
    <row r="18" spans="1:9" ht="5.25" customHeight="1">
      <c r="A18" s="4"/>
      <c r="B18" s="22"/>
      <c r="C18" s="22"/>
      <c r="D18" s="22"/>
      <c r="E18" s="22"/>
      <c r="F18" s="22"/>
      <c r="G18" s="22"/>
      <c r="H18" s="27"/>
      <c r="I18" s="5"/>
    </row>
    <row r="19" spans="1:9" ht="20.25" customHeight="1">
      <c r="A19" s="4"/>
      <c r="B19" s="29" t="s">
        <v>31</v>
      </c>
      <c r="C19" s="22"/>
      <c r="D19" s="22"/>
      <c r="E19" s="30"/>
      <c r="F19" s="30"/>
      <c r="G19" s="22"/>
      <c r="H19" s="31">
        <f>SUM(H4:H18)</f>
        <v>0</v>
      </c>
      <c r="I19" s="5"/>
    </row>
    <row r="20" spans="1:9" ht="5.25" customHeight="1" thickBot="1">
      <c r="A20" s="6"/>
      <c r="B20" s="7"/>
      <c r="C20" s="7"/>
      <c r="D20" s="7"/>
      <c r="E20" s="7"/>
      <c r="F20" s="7"/>
      <c r="G20" s="7"/>
      <c r="H20" s="7"/>
      <c r="I20" s="8"/>
    </row>
    <row r="22" ht="15">
      <c r="B22" s="9"/>
    </row>
    <row r="23" ht="15">
      <c r="B23" s="9"/>
    </row>
    <row r="24" ht="15">
      <c r="B24" s="9"/>
    </row>
    <row r="25" ht="15">
      <c r="B25" s="9"/>
    </row>
    <row r="26" ht="15">
      <c r="B26" s="9"/>
    </row>
    <row r="27" ht="15">
      <c r="B27" s="9"/>
    </row>
    <row r="28" ht="15">
      <c r="B28" s="9"/>
    </row>
    <row r="29" ht="15">
      <c r="B29" s="9"/>
    </row>
    <row r="30" ht="15">
      <c r="B30" s="9"/>
    </row>
    <row r="31" ht="15">
      <c r="B31" s="9"/>
    </row>
  </sheetData>
  <sheetProtection algorithmName="SHA-512" hashValue="atC2NTi9afSxvufkQgSlX+PNNmi2LBVkHza2P0JvZk0n+IRuTKnHCaxLDshUznSluqZWPX0RpUhKfmuZCTg7Yg==" saltValue="XAXBlEqoc5r6V4YDHJX7yQ==" spinCount="100000" sheet="1" objects="1" scenarios="1"/>
  <mergeCells count="9">
    <mergeCell ref="B17:F17"/>
    <mergeCell ref="B12:F12"/>
    <mergeCell ref="B14:F14"/>
    <mergeCell ref="B15:F15"/>
    <mergeCell ref="B5:F5"/>
    <mergeCell ref="B6:F6"/>
    <mergeCell ref="B8:F8"/>
    <mergeCell ref="B9:F9"/>
    <mergeCell ref="B11:F11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&amp;C&amp;"Verdana,Obyčejné"&amp;9Výzva k podání nabídek a Zadávací dokumentace
VZ2020016 Rozšíření SAN switchů II
Příloha č. 1 - Tabulka pro stanovení nabídkové ceny pro účely hodnocení veřejné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076A-F8F7-4C49-9720-D962637B954B}">
  <dimension ref="B2:G3"/>
  <sheetViews>
    <sheetView tabSelected="1" workbookViewId="0" topLeftCell="A1">
      <selection activeCell="E18" sqref="E18"/>
    </sheetView>
  </sheetViews>
  <sheetFormatPr defaultColWidth="9.140625" defaultRowHeight="15"/>
  <cols>
    <col min="1" max="1" width="1.1484375" style="0" customWidth="1"/>
    <col min="2" max="2" width="35.57421875" style="0" customWidth="1"/>
    <col min="3" max="3" width="20.57421875" style="0" customWidth="1"/>
    <col min="4" max="4" width="19.8515625" style="0" customWidth="1"/>
    <col min="5" max="5" width="19.28125" style="0" customWidth="1"/>
    <col min="6" max="6" width="12.28125" style="0" customWidth="1"/>
    <col min="7" max="7" width="21.57421875" style="0" customWidth="1"/>
  </cols>
  <sheetData>
    <row r="1" ht="6" customHeight="1" thickBot="1"/>
    <row r="2" spans="2:7" s="10" customFormat="1" ht="29.15" customHeight="1">
      <c r="B2" s="11" t="s">
        <v>32</v>
      </c>
      <c r="C2" s="12" t="s">
        <v>33</v>
      </c>
      <c r="D2" s="12" t="s">
        <v>39</v>
      </c>
      <c r="E2" s="12" t="s">
        <v>36</v>
      </c>
      <c r="F2" s="12" t="s">
        <v>34</v>
      </c>
      <c r="G2" s="13" t="s">
        <v>35</v>
      </c>
    </row>
    <row r="3" spans="2:7" s="10" customFormat="1" ht="60" customHeight="1" thickBot="1">
      <c r="B3" s="14" t="s">
        <v>38</v>
      </c>
      <c r="C3" s="15">
        <v>0</v>
      </c>
      <c r="D3" s="15">
        <v>0</v>
      </c>
      <c r="E3" s="16">
        <f>C3+D3</f>
        <v>0</v>
      </c>
      <c r="F3" s="17">
        <v>4</v>
      </c>
      <c r="G3" s="18">
        <f>E3*F3</f>
        <v>0</v>
      </c>
    </row>
  </sheetData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  <headerFooter>
    <oddHeader>&amp;C&amp;"Verdana,Obyčejné"&amp;9Výzva k podání nabídek a Zadávací dokumentace
VZ2020016 Rozšíření SAN switchů II
Příloha č. 1 - Tabulka pro stanovení nabídkové ceny pro účely hodnocení veřejné zakázky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85B32CC316C44BF0D38211F0C7421" ma:contentTypeVersion="12" ma:contentTypeDescription="Create a new document." ma:contentTypeScope="" ma:versionID="ebd73ec3a807023ef69a5e351b310676">
  <xsd:schema xmlns:xsd="http://www.w3.org/2001/XMLSchema" xmlns:xs="http://www.w3.org/2001/XMLSchema" xmlns:p="http://schemas.microsoft.com/office/2006/metadata/properties" xmlns:ns2="a5b50836-13ca-4df4-9380-87ddd6fbfeab" xmlns:ns3="ae4f6167-d083-4ffe-b712-59a2a5cbb5cf" targetNamespace="http://schemas.microsoft.com/office/2006/metadata/properties" ma:root="true" ma:fieldsID="e56b5fb612b2027c1925a2b9e9de7ef2" ns2:_="" ns3:_="">
    <xsd:import namespace="a5b50836-13ca-4df4-9380-87ddd6fbfeab"/>
    <xsd:import namespace="ae4f6167-d083-4ffe-b712-59a2a5cbb5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50836-13ca-4df4-9380-87ddd6fb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6167-d083-4ffe-b712-59a2a5cb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F6CC8-9328-4B76-9B45-20D70BF54583}">
  <ds:schemaRefs>
    <ds:schemaRef ds:uri="http://schemas.microsoft.com/office/2006/metadata/properties"/>
    <ds:schemaRef ds:uri="a5b50836-13ca-4df4-9380-87ddd6fbfeab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ae4f6167-d083-4ffe-b712-59a2a5cbb5c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8306BA-C1D5-4FB3-8AE7-F06F76FCCDF7}"/>
</file>

<file path=customXml/itemProps3.xml><?xml version="1.0" encoding="utf-8"?>
<ds:datastoreItem xmlns:ds="http://schemas.openxmlformats.org/officeDocument/2006/customXml" ds:itemID="{D0E2DAEF-84AA-4223-A6E2-F9821CCF9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Martin</dc:creator>
  <cp:keywords/>
  <dc:description/>
  <cp:lastModifiedBy>Krátošková Andrea</cp:lastModifiedBy>
  <cp:lastPrinted>2020-02-28T13:03:54Z</cp:lastPrinted>
  <dcterms:created xsi:type="dcterms:W3CDTF">2019-10-31T08:20:15Z</dcterms:created>
  <dcterms:modified xsi:type="dcterms:W3CDTF">2020-03-13T07:40:01Z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martin.majer@spcss.cz</vt:lpwstr>
  </property>
  <property fmtid="{D5CDD505-2E9C-101B-9397-08002B2CF9AE}" pid="5" name="MSIP_Label_8b33fbad-f6f4-45bd-b8c1-f46f3711dcc6_SetDate">
    <vt:lpwstr>2019-10-31T08:22:06.6719690Z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0ce71d5a-eb9a-476a-9bf7-4b07350a681c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0x01010015185B32CC316C44BF0D38211F0C7421</vt:lpwstr>
  </property>
  <property fmtid="{D5CDD505-2E9C-101B-9397-08002B2CF9AE}" pid="12" name="Order">
    <vt:r8>2145000</vt:r8>
  </property>
</Properties>
</file>