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OKI originály" sheetId="7" r:id="rId1"/>
  </sheets>
  <definedNames/>
  <calcPr calcId="162913"/>
  <extLst/>
</workbook>
</file>

<file path=xl/sharedStrings.xml><?xml version="1.0" encoding="utf-8"?>
<sst xmlns="http://schemas.openxmlformats.org/spreadsheetml/2006/main" count="46" uniqueCount="29">
  <si>
    <t>Výrobce</t>
  </si>
  <si>
    <t>Druh zboží</t>
  </si>
  <si>
    <t>OKI</t>
  </si>
  <si>
    <t xml:space="preserve">Položka č. </t>
  </si>
  <si>
    <t>GFŘ</t>
  </si>
  <si>
    <t>OKI toner 43865721 yellow</t>
  </si>
  <si>
    <t>OKI toner 43865723 cyan</t>
  </si>
  <si>
    <t>OKI toner 43865724 black</t>
  </si>
  <si>
    <t>počet kusů</t>
  </si>
  <si>
    <t>OKI válec 43979002</t>
  </si>
  <si>
    <t>OKI toner 43865722 magenta</t>
  </si>
  <si>
    <t>Plzeň</t>
  </si>
  <si>
    <t>Brno</t>
  </si>
  <si>
    <t>Ostrava</t>
  </si>
  <si>
    <t>Specifikace - Originální tonery</t>
  </si>
  <si>
    <t>Praha hl. m.</t>
  </si>
  <si>
    <t>Stř. Čechy</t>
  </si>
  <si>
    <t>Č. Budějovice</t>
  </si>
  <si>
    <t>Ústí n. L.</t>
  </si>
  <si>
    <t>H. Králové</t>
  </si>
  <si>
    <t>cena</t>
  </si>
  <si>
    <t>Toner OKI 44917602-12000str. (OKI B431)</t>
  </si>
  <si>
    <t>44574302 (OKI B431,B432 válec)</t>
  </si>
  <si>
    <t>Válec OKI 44574307 (OKI MB451)</t>
  </si>
  <si>
    <t>Toner OKI 44992402 (OKI MB451)</t>
  </si>
  <si>
    <t>Toner OKI 45807111 12000 str. (OKI B432)</t>
  </si>
  <si>
    <t>Celkem ks</t>
  </si>
  <si>
    <t>Technická specifikace - spotřební materiál - Výzva 1/2021</t>
  </si>
  <si>
    <t>Zadavatel GFŘ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</si>
</sst>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/>
    <xf numFmtId="3" fontId="4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0" fillId="0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1" xfId="0" applyFill="1" applyBorder="1"/>
    <xf numFmtId="0" fontId="0" fillId="5" borderId="1" xfId="0" applyFill="1" applyBorder="1" applyAlignment="1">
      <alignment horizontal="left" wrapText="1"/>
    </xf>
    <xf numFmtId="3" fontId="4" fillId="0" borderId="0" xfId="0" applyNumberFormat="1" applyFont="1"/>
    <xf numFmtId="3" fontId="5" fillId="4" borderId="10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workbookViewId="0" topLeftCell="B1">
      <selection activeCell="B23" sqref="B23"/>
    </sheetView>
  </sheetViews>
  <sheetFormatPr defaultColWidth="9.140625" defaultRowHeight="15"/>
  <cols>
    <col min="1" max="1" width="16.57421875" style="0" customWidth="1"/>
    <col min="2" max="2" width="43.8515625" style="32" customWidth="1"/>
    <col min="3" max="12" width="14.7109375" style="0" customWidth="1"/>
    <col min="13" max="13" width="14.7109375" style="23" hidden="1" customWidth="1"/>
    <col min="14" max="14" width="12.421875" style="0" customWidth="1"/>
  </cols>
  <sheetData>
    <row r="1" spans="1:14" ht="28.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"/>
      <c r="B2" s="27"/>
      <c r="C2" s="24"/>
      <c r="D2" s="3"/>
      <c r="E2" s="4"/>
      <c r="F2" s="4"/>
      <c r="G2" s="4"/>
      <c r="H2" s="4"/>
      <c r="I2" s="4"/>
      <c r="J2" s="4"/>
      <c r="K2" s="4"/>
      <c r="L2" s="4"/>
      <c r="M2" s="24"/>
      <c r="N2" s="7"/>
    </row>
    <row r="3" spans="1:14" ht="15.75" thickBot="1">
      <c r="A3" s="4"/>
      <c r="B3" s="27"/>
      <c r="C3" s="4"/>
      <c r="D3" s="3"/>
      <c r="E3" s="4"/>
      <c r="F3" s="4"/>
      <c r="G3" s="4"/>
      <c r="H3" s="4"/>
      <c r="I3" s="4"/>
      <c r="J3" s="4"/>
      <c r="K3" s="4"/>
      <c r="L3" s="4"/>
      <c r="M3" s="24"/>
      <c r="N3" s="7"/>
    </row>
    <row r="4" spans="1:14" ht="24" thickBot="1">
      <c r="A4" s="43" t="s">
        <v>14</v>
      </c>
      <c r="B4" s="44"/>
      <c r="C4" s="45" t="s">
        <v>28</v>
      </c>
      <c r="D4" s="46"/>
      <c r="E4" s="46"/>
      <c r="F4" s="46"/>
      <c r="G4" s="21"/>
      <c r="H4" s="21"/>
      <c r="I4" s="21"/>
      <c r="J4" s="21"/>
      <c r="K4" s="21"/>
      <c r="L4" s="21"/>
      <c r="M4" s="36"/>
      <c r="N4" s="8"/>
    </row>
    <row r="5" spans="1:14" ht="24.75" customHeight="1">
      <c r="A5" s="12" t="s">
        <v>0</v>
      </c>
      <c r="B5" s="41" t="s">
        <v>1</v>
      </c>
      <c r="C5" s="22" t="s">
        <v>15</v>
      </c>
      <c r="D5" s="22" t="s">
        <v>16</v>
      </c>
      <c r="E5" s="22" t="s">
        <v>17</v>
      </c>
      <c r="F5" s="22" t="s">
        <v>11</v>
      </c>
      <c r="G5" s="22" t="s">
        <v>18</v>
      </c>
      <c r="H5" s="22" t="s">
        <v>19</v>
      </c>
      <c r="I5" s="22" t="s">
        <v>12</v>
      </c>
      <c r="J5" s="22" t="s">
        <v>13</v>
      </c>
      <c r="K5" s="22" t="s">
        <v>4</v>
      </c>
      <c r="L5" s="51" t="s">
        <v>26</v>
      </c>
      <c r="M5" s="52"/>
      <c r="N5" s="13" t="s">
        <v>3</v>
      </c>
    </row>
    <row r="6" spans="1:14" ht="15" customHeight="1">
      <c r="A6" s="14"/>
      <c r="B6" s="11"/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/>
      <c r="M6" s="25" t="s">
        <v>20</v>
      </c>
      <c r="N6" s="15"/>
    </row>
    <row r="7" spans="1:14" ht="15" customHeight="1">
      <c r="A7" s="5"/>
      <c r="B7" s="28"/>
      <c r="C7" s="47"/>
      <c r="D7" s="48"/>
      <c r="E7" s="48"/>
      <c r="F7" s="48"/>
      <c r="G7" s="29"/>
      <c r="H7" s="29"/>
      <c r="I7" s="29"/>
      <c r="J7" s="29"/>
      <c r="K7" s="29"/>
      <c r="L7" s="29"/>
      <c r="M7" s="37"/>
      <c r="N7" s="16"/>
    </row>
    <row r="8" spans="1:14" ht="15" customHeight="1">
      <c r="A8" s="17" t="s">
        <v>2</v>
      </c>
      <c r="B8" s="34" t="s">
        <v>22</v>
      </c>
      <c r="C8" s="6">
        <v>50</v>
      </c>
      <c r="D8" s="2">
        <v>320</v>
      </c>
      <c r="E8" s="1">
        <v>100</v>
      </c>
      <c r="F8" s="1">
        <v>50</v>
      </c>
      <c r="G8" s="1">
        <v>50</v>
      </c>
      <c r="H8" s="33">
        <v>180</v>
      </c>
      <c r="I8" s="1">
        <v>550</v>
      </c>
      <c r="J8" s="1">
        <v>460</v>
      </c>
      <c r="K8" s="1">
        <v>100</v>
      </c>
      <c r="L8" s="40">
        <f aca="true" t="shared" si="0" ref="L8:L12">SUM(C8:K8)</f>
        <v>1860</v>
      </c>
      <c r="M8" s="26" t="e">
        <f>+#REF!*L8</f>
        <v>#REF!</v>
      </c>
      <c r="N8" s="18">
        <v>1</v>
      </c>
    </row>
    <row r="9" spans="1:14" ht="15" customHeight="1">
      <c r="A9" s="17" t="s">
        <v>2</v>
      </c>
      <c r="B9" s="34" t="s">
        <v>24</v>
      </c>
      <c r="C9" s="6">
        <v>260</v>
      </c>
      <c r="D9" s="2">
        <v>50</v>
      </c>
      <c r="E9" s="1">
        <v>150</v>
      </c>
      <c r="F9" s="1"/>
      <c r="G9" s="1"/>
      <c r="H9" s="33">
        <v>30</v>
      </c>
      <c r="I9" s="1">
        <v>160</v>
      </c>
      <c r="J9" s="1"/>
      <c r="K9" s="1">
        <v>200</v>
      </c>
      <c r="L9" s="40">
        <f t="shared" si="0"/>
        <v>850</v>
      </c>
      <c r="M9" s="26" t="e">
        <f>+#REF!*L9</f>
        <v>#REF!</v>
      </c>
      <c r="N9" s="18">
        <v>2</v>
      </c>
    </row>
    <row r="10" spans="1:14" ht="15" customHeight="1">
      <c r="A10" s="17" t="s">
        <v>2</v>
      </c>
      <c r="B10" s="34" t="s">
        <v>23</v>
      </c>
      <c r="C10" s="6">
        <v>60</v>
      </c>
      <c r="D10" s="2">
        <v>40</v>
      </c>
      <c r="E10" s="1"/>
      <c r="F10" s="1">
        <v>100</v>
      </c>
      <c r="G10" s="1"/>
      <c r="H10" s="33"/>
      <c r="I10" s="1"/>
      <c r="J10" s="1"/>
      <c r="K10" s="1"/>
      <c r="L10" s="40">
        <f t="shared" si="0"/>
        <v>200</v>
      </c>
      <c r="M10" s="26" t="e">
        <f>+#REF!*L10</f>
        <v>#REF!</v>
      </c>
      <c r="N10" s="18">
        <v>3</v>
      </c>
    </row>
    <row r="11" spans="1:14" ht="15" customHeight="1">
      <c r="A11" s="17" t="s">
        <v>2</v>
      </c>
      <c r="B11" s="34" t="s">
        <v>21</v>
      </c>
      <c r="C11" s="6">
        <v>1000</v>
      </c>
      <c r="D11" s="2">
        <v>400</v>
      </c>
      <c r="E11" s="1">
        <v>300</v>
      </c>
      <c r="F11" s="1">
        <v>350</v>
      </c>
      <c r="G11" s="1">
        <v>350</v>
      </c>
      <c r="H11" s="33">
        <v>350</v>
      </c>
      <c r="I11" s="1">
        <v>1000</v>
      </c>
      <c r="J11" s="1">
        <v>500</v>
      </c>
      <c r="K11" s="1">
        <v>150</v>
      </c>
      <c r="L11" s="40">
        <f t="shared" si="0"/>
        <v>4400</v>
      </c>
      <c r="M11" s="26" t="e">
        <f>+#REF!*L11</f>
        <v>#REF!</v>
      </c>
      <c r="N11" s="18">
        <v>4</v>
      </c>
    </row>
    <row r="12" spans="1:14" ht="15" customHeight="1">
      <c r="A12" s="17" t="s">
        <v>2</v>
      </c>
      <c r="B12" s="34" t="s">
        <v>25</v>
      </c>
      <c r="C12" s="6">
        <v>500</v>
      </c>
      <c r="D12" s="2">
        <v>300</v>
      </c>
      <c r="E12" s="1"/>
      <c r="F12" s="1">
        <v>300</v>
      </c>
      <c r="G12" s="1">
        <v>600</v>
      </c>
      <c r="H12" s="33">
        <v>200</v>
      </c>
      <c r="I12" s="1">
        <v>600</v>
      </c>
      <c r="J12" s="1">
        <v>500</v>
      </c>
      <c r="K12" s="1">
        <v>150</v>
      </c>
      <c r="L12" s="40">
        <f t="shared" si="0"/>
        <v>3150</v>
      </c>
      <c r="M12" s="26" t="e">
        <f>+#REF!*L12</f>
        <v>#REF!</v>
      </c>
      <c r="N12" s="18">
        <v>5</v>
      </c>
    </row>
    <row r="13" spans="1:14" ht="15" customHeight="1">
      <c r="A13" s="17" t="s">
        <v>2</v>
      </c>
      <c r="B13" s="9" t="s">
        <v>5</v>
      </c>
      <c r="C13" s="6"/>
      <c r="D13" s="2"/>
      <c r="E13" s="1"/>
      <c r="F13" s="1"/>
      <c r="G13" s="1"/>
      <c r="H13" s="33"/>
      <c r="I13" s="1">
        <v>15</v>
      </c>
      <c r="J13" s="1"/>
      <c r="K13" s="1"/>
      <c r="L13" s="40">
        <f aca="true" t="shared" si="1" ref="L13:L17">SUM(C13:K13)</f>
        <v>15</v>
      </c>
      <c r="M13" s="26" t="e">
        <f>+#REF!*L13</f>
        <v>#REF!</v>
      </c>
      <c r="N13" s="18">
        <v>6</v>
      </c>
    </row>
    <row r="14" spans="1:14" ht="15" customHeight="1">
      <c r="A14" s="17" t="s">
        <v>2</v>
      </c>
      <c r="B14" s="9" t="s">
        <v>10</v>
      </c>
      <c r="C14" s="39"/>
      <c r="D14" s="39"/>
      <c r="E14" s="39"/>
      <c r="F14" s="39"/>
      <c r="G14" s="39"/>
      <c r="H14" s="39"/>
      <c r="I14" s="1">
        <v>15</v>
      </c>
      <c r="J14" s="39"/>
      <c r="K14" s="39"/>
      <c r="L14" s="40">
        <f t="shared" si="1"/>
        <v>15</v>
      </c>
      <c r="M14" s="26" t="e">
        <f>+#REF!*L14</f>
        <v>#REF!</v>
      </c>
      <c r="N14" s="18">
        <v>7</v>
      </c>
    </row>
    <row r="15" spans="1:14" ht="15" customHeight="1">
      <c r="A15" s="17" t="s">
        <v>2</v>
      </c>
      <c r="B15" s="9" t="s">
        <v>6</v>
      </c>
      <c r="C15" s="6"/>
      <c r="D15" s="2"/>
      <c r="E15" s="1"/>
      <c r="F15" s="1"/>
      <c r="G15" s="1"/>
      <c r="H15" s="33"/>
      <c r="I15" s="1">
        <v>15</v>
      </c>
      <c r="J15" s="1"/>
      <c r="K15" s="1"/>
      <c r="L15" s="40">
        <f t="shared" si="1"/>
        <v>15</v>
      </c>
      <c r="M15" s="26" t="e">
        <f>+#REF!*L15</f>
        <v>#REF!</v>
      </c>
      <c r="N15" s="18">
        <v>8</v>
      </c>
    </row>
    <row r="16" spans="1:14" ht="15" customHeight="1">
      <c r="A16" s="17" t="s">
        <v>2</v>
      </c>
      <c r="B16" s="9" t="s">
        <v>7</v>
      </c>
      <c r="C16" s="6"/>
      <c r="D16" s="2"/>
      <c r="E16" s="1"/>
      <c r="F16" s="1"/>
      <c r="G16" s="1"/>
      <c r="H16" s="33"/>
      <c r="I16" s="1">
        <v>15</v>
      </c>
      <c r="J16" s="1"/>
      <c r="K16" s="1"/>
      <c r="L16" s="40">
        <f t="shared" si="1"/>
        <v>15</v>
      </c>
      <c r="M16" s="26" t="e">
        <f>+#REF!*L16</f>
        <v>#REF!</v>
      </c>
      <c r="N16" s="18">
        <v>9</v>
      </c>
    </row>
    <row r="17" spans="1:14" ht="15" customHeight="1">
      <c r="A17" s="17" t="s">
        <v>2</v>
      </c>
      <c r="B17" s="9" t="s">
        <v>9</v>
      </c>
      <c r="C17" s="6"/>
      <c r="D17" s="2"/>
      <c r="E17" s="1"/>
      <c r="F17" s="1"/>
      <c r="G17" s="1"/>
      <c r="H17" s="33"/>
      <c r="I17" s="1">
        <v>15</v>
      </c>
      <c r="J17" s="1"/>
      <c r="K17" s="1"/>
      <c r="L17" s="40">
        <f t="shared" si="1"/>
        <v>15</v>
      </c>
      <c r="M17" s="26" t="e">
        <f>+#REF!*L17</f>
        <v>#REF!</v>
      </c>
      <c r="N17" s="18">
        <v>10</v>
      </c>
    </row>
    <row r="18" spans="1:14" ht="15" customHeight="1" thickBot="1">
      <c r="A18" s="19"/>
      <c r="B18" s="30"/>
      <c r="C18" s="49"/>
      <c r="D18" s="50"/>
      <c r="E18" s="50"/>
      <c r="F18" s="50"/>
      <c r="G18" s="31"/>
      <c r="H18" s="31"/>
      <c r="I18" s="31"/>
      <c r="J18" s="31"/>
      <c r="K18" s="31"/>
      <c r="L18" s="31"/>
      <c r="M18" s="38"/>
      <c r="N18" s="20"/>
    </row>
    <row r="19" ht="15">
      <c r="M19" s="35" t="e">
        <f>SUM(M8:M17)</f>
        <v>#REF!</v>
      </c>
    </row>
  </sheetData>
  <mergeCells count="6">
    <mergeCell ref="A1:N1"/>
    <mergeCell ref="A4:B4"/>
    <mergeCell ref="C4:F4"/>
    <mergeCell ref="C7:F7"/>
    <mergeCell ref="C18:F18"/>
    <mergeCell ref="L5:M5"/>
  </mergeCells>
  <printOptions/>
  <pageMargins left="0.7" right="0.7" top="0.787401575" bottom="0.787401575" header="0.3" footer="0.3"/>
  <pageSetup horizontalDpi="600" verticalDpi="600" orientation="portrait" paperSize="9" scale="39" r:id="rId1"/>
  <headerFooter>
    <oddHeader xml:space="preserve">&amp;RPříloha č. 2 Výzvy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71CCD493E80E4490F68F9DBC9F5124" ma:contentTypeVersion="0" ma:contentTypeDescription="Vytvoří nový dokument" ma:contentTypeScope="" ma:versionID="596aa5ea02ef57354e473ad1c14839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4f5811297a96299c6b2ec283da397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817F7-1AAC-4392-94BD-416D32A23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6D4A69-535A-4B85-A5AF-C150F36F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3841D-E485-4242-95BB-8265B4D4119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Šrámková Jana Bc. (GFŘ)</cp:lastModifiedBy>
  <cp:lastPrinted>2020-04-22T07:50:59Z</cp:lastPrinted>
  <dcterms:created xsi:type="dcterms:W3CDTF">2018-02-26T09:32:42Z</dcterms:created>
  <dcterms:modified xsi:type="dcterms:W3CDTF">2021-05-21T07:42:57Z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0x0101009371CCD493E80E4490F68F9DBC9F5124</vt:lpwstr>
  </property>
</Properties>
</file>