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6" yWindow="65426" windowWidth="38620" windowHeight="21220" tabRatio="427" activeTab="0"/>
  </bookViews>
  <sheets>
    <sheet name="Stanovení nabídkové ceny_DM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<sst xmlns="http://schemas.openxmlformats.org/spreadsheetml/2006/main" count="30" uniqueCount="29">
  <si>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Název služby</t>
  </si>
  <si>
    <t>Položka č.</t>
  </si>
  <si>
    <t>Jednotka</t>
  </si>
  <si>
    <t>Cena v Kč bez DPH za jednotku</t>
  </si>
  <si>
    <t>člověkohodina</t>
  </si>
  <si>
    <t>Účastník vyplní pouze žlutě vyznačené buňky.</t>
  </si>
  <si>
    <t>Celková nabídková cena pro účely hodnocení (Kč bez DPH):</t>
  </si>
  <si>
    <t>čtvrtletí</t>
  </si>
  <si>
    <t>Příloha č. 2 ZD - Stanovení nabídkové ceny</t>
  </si>
  <si>
    <r>
      <t>Veřejná zakázka "</t>
    </r>
    <r>
      <rPr>
        <b/>
        <sz val="11"/>
        <color theme="1"/>
        <rFont val="Arial"/>
        <family val="2"/>
      </rPr>
      <t>Document Management System - provozní podpora</t>
    </r>
    <r>
      <rPr>
        <sz val="11"/>
        <color theme="1"/>
        <rFont val="Arial"/>
        <family val="2"/>
      </rPr>
      <t>"</t>
    </r>
  </si>
  <si>
    <t>Popis</t>
  </si>
  <si>
    <t>dle čl. III odst. 1 návrhu smlouvy dle čl. V odst. 1 návrhu smlouvy</t>
  </si>
  <si>
    <r>
      <t xml:space="preserve">Cena </t>
    </r>
    <r>
      <rPr>
        <b/>
        <sz val="11"/>
        <rFont val="Arial"/>
        <family val="2"/>
      </rPr>
      <t>služeb podpory</t>
    </r>
  </si>
  <si>
    <t>Likvidace faktur</t>
  </si>
  <si>
    <t>Propojení agend</t>
  </si>
  <si>
    <t>Trezorové hospodářství</t>
  </si>
  <si>
    <t>Majetek</t>
  </si>
  <si>
    <t>1.</t>
  </si>
  <si>
    <t>2.</t>
  </si>
  <si>
    <t>3.</t>
  </si>
  <si>
    <r>
      <t xml:space="preserve">Cena za </t>
    </r>
    <r>
      <rPr>
        <b/>
        <sz val="11"/>
        <rFont val="Arial"/>
        <family val="2"/>
      </rPr>
      <t>poskytování ad hoc služeb</t>
    </r>
    <r>
      <rPr>
        <i/>
        <sz val="11"/>
        <color theme="1" tint="0.49998000264167786"/>
        <rFont val="Arial"/>
        <family val="2"/>
      </rPr>
      <t xml:space="preserve"> (hodinová sazba shodná se sazbou dle bodu 3, v buňce E6)</t>
    </r>
  </si>
  <si>
    <t>dle čl. III odst. 2 s výjimkou rozvojových požadavků  a dle čl. V odst. 2 návrhu smlouvy</t>
  </si>
  <si>
    <r>
      <t xml:space="preserve">Cena za </t>
    </r>
    <r>
      <rPr>
        <b/>
        <sz val="11"/>
        <rFont val="Arial"/>
        <family val="2"/>
      </rPr>
      <t xml:space="preserve"> jednotlivé rozvojové požadavky</t>
    </r>
    <r>
      <rPr>
        <sz val="11"/>
        <rFont val="Arial"/>
        <family val="2"/>
      </rPr>
      <t xml:space="preserve"> (dle přílohy č. 2 návrhu smlouvy) - dále dle čl. III odst. 2, bodu 2.1 návrhu smlouvy a dle čl. V odst. 3 návrhu smlouvy</t>
    </r>
  </si>
  <si>
    <t>Množství po dobu trvání smlouvy</t>
  </si>
  <si>
    <t>Celková nabídková cena v Kč bez DPH za danou položku</t>
  </si>
  <si>
    <t>Maximální nabídková cena v Kč bez DPH za danou položku:</t>
  </si>
  <si>
    <r>
      <t xml:space="preserve">Předpokládané množství pro stanovení nabídkové ceny, </t>
    </r>
    <r>
      <rPr>
        <b/>
        <i/>
        <sz val="11"/>
        <color rgb="FFFF0000"/>
        <rFont val="Arial"/>
        <family val="2"/>
      </rPr>
      <t>uvedené v položce č. 2 této tabulky</t>
    </r>
    <r>
      <rPr>
        <i/>
        <sz val="11"/>
        <color rgb="FFFF0000"/>
        <rFont val="Arial"/>
        <family val="2"/>
      </rPr>
      <t xml:space="preserve"> je stanoveno pouze jako orientační a slouží pouze pro účely hodnocení nabídek. Zadavatel není povinen předpokládané množství po dobu trvání smlouvy odebrat a v rámci průběhu trvání smlouvy bude plnění probíhat dle aktuálních potřeb zadavatele.</t>
    </r>
  </si>
  <si>
    <t>Množství člověkohodin, uvedené účastníkem v položce č. 3 této tabulky slouží pro stanovení nabídkové ceny. Účastník bude vázán svou stanovenou nabídkovou cenou v buňkách G6, G7, G8 a G9, dle čl. V odst. 3 návrhu smlouvy.</t>
  </si>
  <si>
    <t>Předpokládané množství, uvedené v položce č. 1 této tabulky, vychází z doby trvání smlouvy a slouží pro stanovení nabídkové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</si>
</sst>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i/>
      <sz val="11"/>
      <color theme="1" tint="0.49998000264167786"/>
      <name val="Arial"/>
      <family val="2"/>
    </font>
    <font>
      <b/>
      <i/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44" fontId="3" fillId="7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N15"/>
  <sheetViews>
    <sheetView tabSelected="1" zoomScale="85" zoomScaleNormal="85" workbookViewId="0" topLeftCell="A1">
      <selection activeCell="E4" sqref="E4"/>
    </sheetView>
  </sheetViews>
  <sheetFormatPr defaultColWidth="9.140625" defaultRowHeight="15"/>
  <cols>
    <col min="1" max="1" width="12.421875" style="3" customWidth="1"/>
    <col min="2" max="3" width="29.421875" style="3" customWidth="1"/>
    <col min="4" max="4" width="17.140625" style="3" customWidth="1"/>
    <col min="5" max="5" width="18.140625" style="3" customWidth="1"/>
    <col min="6" max="6" width="21.140625" style="3" customWidth="1"/>
    <col min="7" max="7" width="27.57421875" style="3" customWidth="1"/>
    <col min="8" max="8" width="30.421875" style="3" customWidth="1"/>
    <col min="9" max="13" width="9.140625" style="3" customWidth="1"/>
    <col min="14" max="14" width="13.421875" style="3" bestFit="1" customWidth="1"/>
    <col min="15" max="16384" width="9.140625" style="3" customWidth="1"/>
  </cols>
  <sheetData>
    <row r="1" ht="21.75" customHeight="1">
      <c r="A1" s="2" t="s">
        <v>8</v>
      </c>
    </row>
    <row r="2" ht="23.25" customHeight="1">
      <c r="A2" s="2" t="s">
        <v>9</v>
      </c>
    </row>
    <row r="3" spans="1:8" ht="59.5" customHeight="1">
      <c r="A3" s="4" t="s">
        <v>1</v>
      </c>
      <c r="B3" s="5" t="s">
        <v>0</v>
      </c>
      <c r="C3" s="5" t="s">
        <v>10</v>
      </c>
      <c r="D3" s="5" t="s">
        <v>2</v>
      </c>
      <c r="E3" s="4" t="s">
        <v>3</v>
      </c>
      <c r="F3" s="4" t="s">
        <v>23</v>
      </c>
      <c r="G3" s="4" t="s">
        <v>24</v>
      </c>
      <c r="H3" s="6" t="s">
        <v>25</v>
      </c>
    </row>
    <row r="4" spans="1:8" ht="59.25" customHeight="1">
      <c r="A4" s="7" t="s">
        <v>17</v>
      </c>
      <c r="B4" s="8" t="s">
        <v>12</v>
      </c>
      <c r="C4" s="8" t="s">
        <v>11</v>
      </c>
      <c r="D4" s="9" t="s">
        <v>7</v>
      </c>
      <c r="E4" s="1"/>
      <c r="F4" s="9">
        <v>21</v>
      </c>
      <c r="G4" s="10">
        <f>F4*E4</f>
        <v>0</v>
      </c>
      <c r="H4" s="11">
        <v>5300000</v>
      </c>
    </row>
    <row r="5" spans="1:8" ht="65.25" customHeight="1">
      <c r="A5" s="7" t="s">
        <v>18</v>
      </c>
      <c r="B5" s="8" t="s">
        <v>20</v>
      </c>
      <c r="C5" s="8" t="s">
        <v>21</v>
      </c>
      <c r="D5" s="7" t="s">
        <v>4</v>
      </c>
      <c r="E5" s="1"/>
      <c r="F5" s="9">
        <v>1120</v>
      </c>
      <c r="G5" s="10">
        <f>F5*E5</f>
        <v>0</v>
      </c>
      <c r="H5" s="11">
        <v>1730000</v>
      </c>
    </row>
    <row r="6" spans="1:14" ht="59.25" customHeight="1">
      <c r="A6" s="20" t="s">
        <v>19</v>
      </c>
      <c r="B6" s="21" t="s">
        <v>22</v>
      </c>
      <c r="C6" s="12" t="s">
        <v>13</v>
      </c>
      <c r="D6" s="22" t="s">
        <v>4</v>
      </c>
      <c r="E6" s="23">
        <f>E5</f>
        <v>0</v>
      </c>
      <c r="F6" s="17"/>
      <c r="G6" s="10">
        <f>F6*$E$6</f>
        <v>0</v>
      </c>
      <c r="H6" s="11">
        <v>70000</v>
      </c>
      <c r="N6" s="13"/>
    </row>
    <row r="7" spans="1:8" ht="59.25" customHeight="1">
      <c r="A7" s="20"/>
      <c r="B7" s="21"/>
      <c r="C7" s="12" t="s">
        <v>14</v>
      </c>
      <c r="D7" s="22"/>
      <c r="E7" s="23"/>
      <c r="F7" s="17"/>
      <c r="G7" s="10">
        <f aca="true" t="shared" si="0" ref="G7:G9">F7*$E$6</f>
        <v>0</v>
      </c>
      <c r="H7" s="11">
        <v>117600</v>
      </c>
    </row>
    <row r="8" spans="1:8" ht="59.25" customHeight="1">
      <c r="A8" s="20"/>
      <c r="B8" s="21"/>
      <c r="C8" s="12" t="s">
        <v>15</v>
      </c>
      <c r="D8" s="22"/>
      <c r="E8" s="23"/>
      <c r="F8" s="17"/>
      <c r="G8" s="10">
        <f t="shared" si="0"/>
        <v>0</v>
      </c>
      <c r="H8" s="11">
        <v>246400</v>
      </c>
    </row>
    <row r="9" spans="1:8" ht="59.25" customHeight="1">
      <c r="A9" s="20"/>
      <c r="B9" s="21"/>
      <c r="C9" s="12" t="s">
        <v>16</v>
      </c>
      <c r="D9" s="22"/>
      <c r="E9" s="23"/>
      <c r="F9" s="17"/>
      <c r="G9" s="10">
        <f t="shared" si="0"/>
        <v>0</v>
      </c>
      <c r="H9" s="11">
        <v>420000</v>
      </c>
    </row>
    <row r="10" spans="1:8" ht="25.5" customHeight="1">
      <c r="A10" s="19" t="s">
        <v>6</v>
      </c>
      <c r="B10" s="19"/>
      <c r="C10" s="19"/>
      <c r="D10" s="19"/>
      <c r="E10" s="19"/>
      <c r="F10" s="19"/>
      <c r="G10" s="14">
        <f>SUM(G4:G9)</f>
        <v>0</v>
      </c>
      <c r="H10" s="15"/>
    </row>
    <row r="12" ht="17.5" customHeight="1">
      <c r="A12" s="16" t="s">
        <v>5</v>
      </c>
    </row>
    <row r="13" spans="1:7" ht="21" customHeight="1">
      <c r="A13" s="24" t="s">
        <v>28</v>
      </c>
      <c r="B13" s="24"/>
      <c r="C13" s="24"/>
      <c r="D13" s="24"/>
      <c r="E13" s="24"/>
      <c r="F13" s="24"/>
      <c r="G13" s="24"/>
    </row>
    <row r="14" spans="1:7" ht="49" customHeight="1">
      <c r="A14" s="18" t="s">
        <v>26</v>
      </c>
      <c r="B14" s="18"/>
      <c r="C14" s="18"/>
      <c r="D14" s="18"/>
      <c r="E14" s="18"/>
      <c r="F14" s="18"/>
      <c r="G14" s="18"/>
    </row>
    <row r="15" spans="1:7" ht="45.5" customHeight="1">
      <c r="A15" s="18" t="s">
        <v>27</v>
      </c>
      <c r="B15" s="18"/>
      <c r="C15" s="18"/>
      <c r="D15" s="18"/>
      <c r="E15" s="18"/>
      <c r="F15" s="18"/>
      <c r="G15" s="18"/>
    </row>
  </sheetData>
  <sheetProtection algorithmName="SHA-512" hashValue="FgeKi1lxGetjA86B9blc5uzqnM1kqJRumOrzBj0lfpALlWNwv6NrDwl1mDPvTIsoBUh9dZWXa12i26RC+x9+Ug==" saltValue="iG7DFU9YSac3dHrJdFSarw==" spinCount="100000" sheet="1" formatCells="0" formatColumns="0" formatRows="0"/>
  <mergeCells count="8">
    <mergeCell ref="A15:G15"/>
    <mergeCell ref="A14:G14"/>
    <mergeCell ref="A10:F10"/>
    <mergeCell ref="A6:A9"/>
    <mergeCell ref="B6:B9"/>
    <mergeCell ref="D6:D9"/>
    <mergeCell ref="E6:E9"/>
    <mergeCell ref="A13:G13"/>
  </mergeCells>
  <conditionalFormatting sqref="G4">
    <cfRule type="cellIs" priority="1" dxfId="0" operator="greaterThan">
      <formula>$H$4</formula>
    </cfRule>
  </conditionalFormatting>
  <dataValidations count="6">
    <dataValidation type="whole" operator="lessThanOrEqual" allowBlank="1" showInputMessage="1" showErrorMessage="1" errorTitle="PŘEKROČENA MAX. NABÍDKOVÁ CENA!" error="Celková cena v buňce G4 musí být nižší nebo rovna max. ceně v buňce H4." sqref="E4">
      <formula1>H4/F4</formula1>
    </dataValidation>
    <dataValidation type="whole" operator="lessThanOrEqual" allowBlank="1" showInputMessage="1" showErrorMessage="1" errorTitle="PŘEKROČENA MAX. NABÍDKOVÁ CENA!" error="Celková cena v buňce G5 musí být nižší nebo rovna max. ceně v buňce H5." sqref="E5">
      <formula1>H5/F5</formula1>
    </dataValidation>
    <dataValidation type="whole" operator="lessThanOrEqual" allowBlank="1" showInputMessage="1" showErrorMessage="1" errorTitle="PŘEKROČENA MAX. NABÍDKOVÁ CENA!" error="Celková cena v buňce G6 musí být nižší nebo rovna maximální ceně v buňce H6." sqref="F6">
      <formula1>H6/E6</formula1>
    </dataValidation>
    <dataValidation type="whole" operator="lessThanOrEqual" allowBlank="1" showInputMessage="1" showErrorMessage="1" errorTitle="PŘEKROČENA MAX. NABÍDKOVÁ CENA!" error="Celková cena v buňce G7 musí být nižší nebo rovna maximální ceně v buňce H7." sqref="F7">
      <formula1>H7/E6</formula1>
    </dataValidation>
    <dataValidation type="whole" operator="lessThanOrEqual" allowBlank="1" showInputMessage="1" showErrorMessage="1" errorTitle="PŘEKROČENA MAX. NABÍDKOVÁ CENA!" error="Celková cena v buňce G8 musí být nižší nebo rovna maximální ceně v buňce H8." sqref="F8">
      <formula1>H8/E6</formula1>
    </dataValidation>
    <dataValidation type="whole" operator="lessThanOrEqual" allowBlank="1" showInputMessage="1" showErrorMessage="1" errorTitle="PŘEKROČENA MAX. NABÍDKOVÁ CENA!" error="Celková cena v buňce G9 musí být nižší nebo rovna maximální ceně v buňce H9." sqref="F9">
      <formula1>H9/E6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D754A2D668C1A4DA6900D66D8D3114F" ma:contentTypeVersion="9" ma:contentTypeDescription="Vytvoří nový dokument" ma:contentTypeScope="" ma:versionID="c993f204c88b7399240313e3d14a0d7b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STC/009670/ÚSF/2022/4</CisloJednaci>
    <NazevDokumentu xmlns="b246a3c9-e8b6-4373-bafd-ef843f8c6aef">Referátník</NazevDokumentu>
    <Znacka xmlns="b246a3c9-e8b6-4373-bafd-ef843f8c6aef" xsi:nil="true"/>
    <HashValue xmlns="b246a3c9-e8b6-4373-bafd-ef843f8c6aef" xsi:nil="true"/>
    <JID xmlns="b246a3c9-e8b6-4373-bafd-ef843f8c6aef">R_STCSPS_0042607</JID>
    <IDExt xmlns="b246a3c9-e8b6-4373-bafd-ef843f8c6a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15E41-B2DE-4A84-9480-D181E994E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456DA-012C-4485-9FB5-6B72BE91AC5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246a3c9-e8b6-4373-bafd-ef843f8c6a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16DB15-A22A-4AB6-83F8-EADF53C733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Řeháčková Monika</cp:lastModifiedBy>
  <dcterms:created xsi:type="dcterms:W3CDTF">2021-08-10T06:44:34Z</dcterms:created>
  <dcterms:modified xsi:type="dcterms:W3CDTF">2022-08-24T13:40:01Z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0x010100617DA10A36FE5747AD151C4F74B1AC96005D754A2D668C1A4DA6900D66D8D3114F</vt:lpwstr>
  </property>
</Properties>
</file>