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S:\FU Agenda veřejných zakázek\1 - VZ (zadávací řízení)\1 - Rozpracované\151. 2024_3642_ÚSV_Obálkovací linka (OŘ)_AJ\02. Zadávací dokumentace\"/>
    </mc:Choice>
  </mc:AlternateContent>
  <xr:revisionPtr revIDLastSave="0" documentId="13_ncr:1_{71F675FA-62BE-4FA6-B55F-2D0F04F32671}" xr6:coauthVersionLast="47" xr6:coauthVersionMax="47" xr10:uidLastSave="{00000000-0000-0000-0000-000000000000}"/>
  <bookViews>
    <workbookView xWindow="-28920" yWindow="-3150" windowWidth="29040" windowHeight="17640" xr2:uid="{84A26975-E67A-464E-B2CC-1EAF685BC6B1}"/>
  </bookViews>
  <sheets>
    <sheet name="0. INSTRUCTIONS TO FILL IN" sheetId="12" r:id="rId1"/>
    <sheet name="1. Evaluation Model Complete" sheetId="1" r:id="rId2"/>
    <sheet name="2. Annex 9 Contract_Spare parts"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 i="1" l="1"/>
  <c r="H10" i="2"/>
  <c r="H27" i="2"/>
  <c r="H28" i="2"/>
  <c r="H29" i="2"/>
  <c r="H30" i="2"/>
  <c r="H31" i="2"/>
  <c r="H32" i="2"/>
  <c r="H33" i="2"/>
  <c r="H34" i="2"/>
  <c r="H61" i="2"/>
  <c r="H62" i="2"/>
  <c r="H63" i="2"/>
  <c r="H64" i="2"/>
  <c r="H65" i="2"/>
  <c r="H66" i="2"/>
  <c r="H67" i="2"/>
  <c r="H88" i="2"/>
  <c r="H89" i="2"/>
  <c r="H90" i="2"/>
  <c r="H91" i="2"/>
  <c r="H92" i="2"/>
  <c r="H93" i="2"/>
  <c r="H94" i="2"/>
  <c r="H95" i="2"/>
  <c r="H96" i="2"/>
  <c r="H97" i="2"/>
  <c r="H98" i="2"/>
  <c r="H99" i="2"/>
  <c r="H87" i="2"/>
  <c r="H86" i="2"/>
  <c r="H85" i="2"/>
  <c r="H84" i="2"/>
  <c r="H83" i="2"/>
  <c r="H82" i="2"/>
  <c r="H81" i="2"/>
  <c r="H80" i="2"/>
  <c r="H79" i="2"/>
  <c r="H78" i="2"/>
  <c r="H77" i="2"/>
  <c r="H76" i="2"/>
  <c r="H75" i="2"/>
  <c r="H74" i="2"/>
  <c r="H73" i="2"/>
  <c r="H72" i="2"/>
  <c r="H60" i="2"/>
  <c r="H59" i="2"/>
  <c r="H58" i="2"/>
  <c r="H57" i="2"/>
  <c r="H56" i="2"/>
  <c r="H55" i="2"/>
  <c r="H54" i="2"/>
  <c r="H53" i="2"/>
  <c r="H52" i="2"/>
  <c r="H51" i="2"/>
  <c r="H50" i="2"/>
  <c r="H49" i="2"/>
  <c r="H48" i="2"/>
  <c r="H47" i="2"/>
  <c r="H46" i="2"/>
  <c r="H45" i="2"/>
  <c r="H44" i="2"/>
  <c r="H43" i="2"/>
  <c r="H42" i="2"/>
  <c r="H41" i="2"/>
  <c r="H40" i="2"/>
  <c r="H39" i="2"/>
  <c r="H38" i="2"/>
  <c r="G12" i="1"/>
  <c r="G10" i="1"/>
  <c r="G8" i="1"/>
  <c r="H100" i="2" l="1"/>
  <c r="H69" i="2"/>
  <c r="H11" i="2"/>
  <c r="G13" i="1"/>
  <c r="G11" i="1"/>
  <c r="G9" i="1"/>
  <c r="G6" i="1"/>
  <c r="H9" i="2" l="1"/>
  <c r="G7" i="1" l="1"/>
  <c r="H26" i="2" l="1"/>
  <c r="H25" i="2"/>
  <c r="H24" i="2"/>
  <c r="H23" i="2"/>
  <c r="H22" i="2"/>
  <c r="H21" i="2"/>
  <c r="H20" i="2"/>
  <c r="H19" i="2"/>
  <c r="H18" i="2"/>
  <c r="H17" i="2"/>
  <c r="H16" i="2"/>
  <c r="H15" i="2"/>
  <c r="H14" i="2"/>
  <c r="H13" i="2"/>
  <c r="H12" i="2"/>
  <c r="H8" i="2"/>
  <c r="H35" i="2" l="1"/>
  <c r="F14" i="1" s="1"/>
  <c r="G14" i="1" s="1"/>
  <c r="G4" i="1"/>
  <c r="C15" i="1" l="1"/>
</calcChain>
</file>

<file path=xl/sharedStrings.xml><?xml version="1.0" encoding="utf-8"?>
<sst xmlns="http://schemas.openxmlformats.org/spreadsheetml/2006/main" count="227" uniqueCount="184">
  <si>
    <t>Item</t>
  </si>
  <si>
    <t>Price per unit of measurement in EUR excl. VAT</t>
  </si>
  <si>
    <t>Total price in EUR excl. VAT</t>
  </si>
  <si>
    <t>Pc.</t>
  </si>
  <si>
    <t>Note</t>
  </si>
  <si>
    <t>hour</t>
  </si>
  <si>
    <t>Total tender Price (for evaluation purpose only)</t>
  </si>
  <si>
    <t>complete</t>
  </si>
  <si>
    <t xml:space="preserve">Total price </t>
  </si>
  <si>
    <t>power supplies and transformers</t>
  </si>
  <si>
    <t>electronic components</t>
  </si>
  <si>
    <t>electrical and lighting components (e.g. LED lighting)</t>
  </si>
  <si>
    <t>controllers and sensors</t>
  </si>
  <si>
    <t>safety switches and barriers</t>
  </si>
  <si>
    <t>protection and safety components (relays, switches, circuit breakers, protection and protective elements, etc.)</t>
  </si>
  <si>
    <t>mechanical components</t>
  </si>
  <si>
    <t>motors and rotating equipment</t>
  </si>
  <si>
    <t>carbons and brushes of rotating machines</t>
  </si>
  <si>
    <t>UPS and UPS batteries</t>
  </si>
  <si>
    <t>cables, wires and optical lines</t>
  </si>
  <si>
    <t>batteries for computer technology and electronic components (e.g. for PLC)</t>
  </si>
  <si>
    <t xml:space="preserve">filters  </t>
  </si>
  <si>
    <t>e.g. abc123</t>
  </si>
  <si>
    <t>e.g. spare part</t>
  </si>
  <si>
    <t>Pattern for filling:</t>
  </si>
  <si>
    <t xml:space="preserve">* Participant shall fill in all yellow parts with prices with a precision of two decimal places. </t>
  </si>
  <si>
    <t>cameras, camera systems and optics</t>
  </si>
  <si>
    <t xml:space="preserve">Marking / Ordering Nr.  </t>
  </si>
  <si>
    <t>Type</t>
  </si>
  <si>
    <t>Live time / variation</t>
  </si>
  <si>
    <t>Type of material / spare part</t>
  </si>
  <si>
    <t xml:space="preserve">Price per piece </t>
  </si>
  <si>
    <t>* Participant shall fill in all yellow parts with prices with a precision of two decimal places, in as many lines as necessary.</t>
  </si>
  <si>
    <t xml:space="preserve">1. </t>
  </si>
  <si>
    <t>2.</t>
  </si>
  <si>
    <t>For a correct understanding, the contracting authority provides an explanation of life cycle costs:</t>
  </si>
  <si>
    <r>
      <t xml:space="preserve">Life cycle costs </t>
    </r>
    <r>
      <rPr>
        <b/>
        <sz val="11"/>
        <color rgb="FFFF0000"/>
        <rFont val="Calibri"/>
        <family val="2"/>
        <charset val="238"/>
        <scheme val="minor"/>
      </rPr>
      <t>should not include</t>
    </r>
    <r>
      <rPr>
        <b/>
        <sz val="11"/>
        <color theme="1"/>
        <rFont val="Calibri"/>
        <family val="2"/>
        <charset val="238"/>
        <scheme val="minor"/>
      </rPr>
      <t>, for example:</t>
    </r>
  </si>
  <si>
    <r>
      <t xml:space="preserve">Life cycle costs </t>
    </r>
    <r>
      <rPr>
        <b/>
        <sz val="11"/>
        <color rgb="FFFF0000"/>
        <rFont val="Calibri"/>
        <family val="2"/>
        <charset val="238"/>
        <scheme val="minor"/>
      </rPr>
      <t>should mainly include</t>
    </r>
    <r>
      <rPr>
        <b/>
        <sz val="11"/>
        <color theme="1"/>
        <rFont val="Calibri"/>
        <family val="2"/>
        <charset val="238"/>
        <scheme val="minor"/>
      </rPr>
      <t>, for example:</t>
    </r>
  </si>
  <si>
    <t>Item Nr.</t>
  </si>
  <si>
    <t>In sheet No. 1 "Evaluation Model Complete", the participant fills in only the cells marked in yellow.</t>
  </si>
  <si>
    <t>lump-sum</t>
  </si>
  <si>
    <r>
      <t xml:space="preserve">Total price (life cycle costs) for </t>
    </r>
    <r>
      <rPr>
        <b/>
        <sz val="11"/>
        <color rgb="FFFF0000"/>
        <rFont val="Calibri"/>
        <family val="2"/>
        <charset val="238"/>
        <scheme val="minor"/>
      </rPr>
      <t xml:space="preserve">first five </t>
    </r>
    <r>
      <rPr>
        <b/>
        <sz val="11"/>
        <color theme="1"/>
        <rFont val="Calibri"/>
        <family val="2"/>
        <charset val="238"/>
        <scheme val="minor"/>
      </rPr>
      <t>years:</t>
    </r>
  </si>
  <si>
    <t>Pieces</t>
  </si>
  <si>
    <t xml:space="preserve">Price/piece </t>
  </si>
  <si>
    <t xml:space="preserve">e.g.  xxx hours </t>
  </si>
  <si>
    <t>e.g. abc124</t>
  </si>
  <si>
    <t>e.g. "New camera"</t>
  </si>
  <si>
    <t>e.g. "New PC, SW or control system"</t>
  </si>
  <si>
    <t>e.g. "New RFID readers"</t>
  </si>
  <si>
    <t xml:space="preserve">Pieces </t>
  </si>
  <si>
    <r>
      <t>Total price (life cycle costs) for</t>
    </r>
    <r>
      <rPr>
        <b/>
        <sz val="11"/>
        <color rgb="FFFF0000"/>
        <rFont val="Calibri"/>
        <family val="2"/>
        <charset val="238"/>
        <scheme val="minor"/>
      </rPr>
      <t xml:space="preserve"> second five </t>
    </r>
    <r>
      <rPr>
        <b/>
        <sz val="11"/>
        <color theme="1"/>
        <rFont val="Calibri"/>
        <family val="2"/>
        <charset val="238"/>
        <scheme val="minor"/>
      </rPr>
      <t>years:</t>
    </r>
  </si>
  <si>
    <r>
      <t xml:space="preserve">Total price (life cycle costs) for </t>
    </r>
    <r>
      <rPr>
        <b/>
        <sz val="11"/>
        <color rgb="FFFF0000"/>
        <rFont val="Calibri"/>
        <family val="2"/>
        <charset val="238"/>
        <scheme val="minor"/>
      </rPr>
      <t>third five</t>
    </r>
    <r>
      <rPr>
        <b/>
        <sz val="11"/>
        <color theme="1"/>
        <rFont val="Calibri"/>
        <family val="2"/>
        <charset val="238"/>
        <scheme val="minor"/>
      </rPr>
      <t xml:space="preserve"> years:</t>
    </r>
  </si>
  <si>
    <t>1.</t>
  </si>
  <si>
    <t>7.</t>
  </si>
  <si>
    <t xml:space="preserve">suckers </t>
  </si>
  <si>
    <t>e.g. Abc125</t>
  </si>
  <si>
    <t>e.g. Abc126</t>
  </si>
  <si>
    <t>e.g. Abc127</t>
  </si>
  <si>
    <t>e.g. Abc128</t>
  </si>
  <si>
    <t xml:space="preserve">SW update and upgrades </t>
  </si>
  <si>
    <t xml:space="preserve">contacts for contact chip connection </t>
  </si>
  <si>
    <r>
      <rPr>
        <sz val="11"/>
        <color theme="1"/>
        <rFont val="Calibri"/>
        <family val="2"/>
        <charset val="238"/>
        <scheme val="minor"/>
      </rPr>
      <t xml:space="preserve">detergents </t>
    </r>
  </si>
  <si>
    <r>
      <rPr>
        <sz val="11"/>
        <color theme="1"/>
        <rFont val="Calibri"/>
        <family val="2"/>
        <charset val="238"/>
        <scheme val="minor"/>
      </rPr>
      <t>tapes and teflon tapes</t>
    </r>
  </si>
  <si>
    <t>Price for the Device in EUR excl. VAT</t>
  </si>
  <si>
    <t>Price for the operators training in EUR excl. VAT</t>
  </si>
  <si>
    <t>4a.</t>
  </si>
  <si>
    <t>4b.</t>
  </si>
  <si>
    <t>5a.</t>
  </si>
  <si>
    <t>Detailed overview of spare parts and consumables of the Device:</t>
  </si>
  <si>
    <r>
      <t xml:space="preserve">Estimated costs associated with the </t>
    </r>
    <r>
      <rPr>
        <b/>
        <sz val="11"/>
        <rFont val="Calibri"/>
        <family val="2"/>
        <charset val="238"/>
        <scheme val="minor"/>
      </rPr>
      <t xml:space="preserve"> spare parts and consumables </t>
    </r>
    <r>
      <rPr>
        <sz val="11"/>
        <rFont val="Calibri"/>
        <family val="2"/>
        <charset val="238"/>
        <scheme val="minor"/>
      </rPr>
      <t xml:space="preserve">of the Device for </t>
    </r>
    <r>
      <rPr>
        <b/>
        <sz val="11"/>
        <rFont val="Calibri"/>
        <family val="2"/>
        <charset val="238"/>
        <scheme val="minor"/>
      </rPr>
      <t>15 years</t>
    </r>
  </si>
  <si>
    <t xml:space="preserve">Unit of measurement </t>
  </si>
  <si>
    <t>Instructions to fill in the Annex No. 3 of Tender Documentation - "Evaluation Model"</t>
  </si>
  <si>
    <t>Public Contract "Supply and Service of the Enveloping Machine for ID1 Cards "</t>
  </si>
  <si>
    <r>
      <t xml:space="preserve"> (in accordance with the Art. V (4) point a) of the Draft Contract) -</t>
    </r>
    <r>
      <rPr>
        <b/>
        <sz val="11"/>
        <rFont val="Calibri"/>
        <family val="2"/>
        <charset val="238"/>
        <scheme val="minor"/>
      </rPr>
      <t xml:space="preserve"> SW specialist</t>
    </r>
  </si>
  <si>
    <r>
      <t xml:space="preserve"> (in accordance with the Art. V (4) point a) of the Draft Contract) - </t>
    </r>
    <r>
      <rPr>
        <b/>
        <sz val="11"/>
        <color theme="1"/>
        <rFont val="Calibri"/>
        <family val="2"/>
        <charset val="238"/>
        <scheme val="minor"/>
      </rPr>
      <t>specialist engineer, instructor, service technician</t>
    </r>
  </si>
  <si>
    <r>
      <t xml:space="preserve">(in accordance with the Art. V (4) point b) of the Draft Contract) - </t>
    </r>
    <r>
      <rPr>
        <b/>
        <sz val="11"/>
        <color theme="1"/>
        <rFont val="Calibri"/>
        <family val="2"/>
        <charset val="238"/>
        <scheme val="minor"/>
      </rPr>
      <t xml:space="preserve"> specialist engineer, instructor, service technician</t>
    </r>
  </si>
  <si>
    <r>
      <t xml:space="preserve">(in accordance with the Art. V (4) point b) of the Draft Contract) - </t>
    </r>
    <r>
      <rPr>
        <b/>
        <sz val="11"/>
        <rFont val="Calibri"/>
        <family val="2"/>
        <charset val="238"/>
        <scheme val="minor"/>
      </rPr>
      <t>SW</t>
    </r>
    <r>
      <rPr>
        <b/>
        <sz val="11"/>
        <color theme="1"/>
        <rFont val="Calibri"/>
        <family val="2"/>
        <charset val="238"/>
        <scheme val="minor"/>
      </rPr>
      <t xml:space="preserve"> specialist</t>
    </r>
  </si>
  <si>
    <r>
      <t xml:space="preserve"> (in accordance with the Art. V (4) point c) of the Draft Contract) - </t>
    </r>
    <r>
      <rPr>
        <b/>
        <sz val="11"/>
        <color theme="1"/>
        <rFont val="Calibri"/>
        <family val="2"/>
        <charset val="238"/>
        <scheme val="minor"/>
      </rPr>
      <t xml:space="preserve"> specialist engineer, instructor, service technician</t>
    </r>
  </si>
  <si>
    <r>
      <t xml:space="preserve">(in accordance with the Art. V (4) point c) of the Draft Contract) - </t>
    </r>
    <r>
      <rPr>
        <b/>
        <sz val="11"/>
        <rFont val="Calibri"/>
        <family val="2"/>
        <charset val="238"/>
        <scheme val="minor"/>
      </rPr>
      <t>SW</t>
    </r>
    <r>
      <rPr>
        <b/>
        <sz val="11"/>
        <color theme="1"/>
        <rFont val="Calibri"/>
        <family val="2"/>
        <charset val="238"/>
        <scheme val="minor"/>
      </rPr>
      <t xml:space="preserve"> specialist</t>
    </r>
  </si>
  <si>
    <t>Lump-sum price amounting to covering all costs incurred by the Contractor’s technician (costs of travelling to the Client’s Site and back, accommodation, travel expenses, time on the road, etc.) when conducting unscheduled servicing on the Device.</t>
  </si>
  <si>
    <t xml:space="preserve"> (in accordance with the Art. V (4) point d) of the Draft Contract)</t>
  </si>
  <si>
    <t>In sheet No. 2 "Annex 9 Contract_Spare parts", the participant fills in the individual items of all life cycle costs for 15 years of Device operation. The participant fills the description of the individual items, the unit price and quantity. The participant fills as many lines as necessary. The total life cycle cost price for 15 years is automatically added up and copied to the first sheet "Evaluation Model Complete".
This sheet will create Annex No. 9 of the contract. Unused yellow blank lines will be removed, including the description.</t>
  </si>
  <si>
    <t>Annex No. 3 of Tender Documentation - "Evaluation Model" - Spare Parts (15 years) // Annex No. 9 of the Draft Contract - "List of spare parts and consumables"</t>
  </si>
  <si>
    <t>Estimated quantity  (for 15 years)</t>
  </si>
  <si>
    <t>e.g. "New drive "</t>
  </si>
  <si>
    <t>e.g. "New drive"</t>
  </si>
  <si>
    <t>e.g. "New card aplications unit"</t>
  </si>
  <si>
    <t>aplications tool</t>
  </si>
  <si>
    <t>gluing station (for card fixation or closing the envelope)</t>
  </si>
  <si>
    <t xml:space="preserve">nozzles </t>
  </si>
  <si>
    <t>computer technology (PC, industrial PC, monitors, motherboards, memories, etc.)</t>
  </si>
  <si>
    <t>5b.</t>
  </si>
  <si>
    <t>sp1</t>
  </si>
  <si>
    <t>sp2</t>
  </si>
  <si>
    <t>sp3</t>
  </si>
  <si>
    <t>sp4</t>
  </si>
  <si>
    <t>sp5</t>
  </si>
  <si>
    <t>sp6</t>
  </si>
  <si>
    <t>sp7</t>
  </si>
  <si>
    <t>sp8</t>
  </si>
  <si>
    <t>sp9</t>
  </si>
  <si>
    <t>sp10</t>
  </si>
  <si>
    <t>sp11</t>
  </si>
  <si>
    <t>sp12</t>
  </si>
  <si>
    <t>sp13</t>
  </si>
  <si>
    <t>sp14</t>
  </si>
  <si>
    <t>sp15</t>
  </si>
  <si>
    <t>sp16</t>
  </si>
  <si>
    <t>sp17</t>
  </si>
  <si>
    <t>sp18</t>
  </si>
  <si>
    <t>sp19</t>
  </si>
  <si>
    <t>sp20</t>
  </si>
  <si>
    <t>sp21</t>
  </si>
  <si>
    <t>sp22</t>
  </si>
  <si>
    <t>sp23</t>
  </si>
  <si>
    <t>sp24</t>
  </si>
  <si>
    <t>sp25</t>
  </si>
  <si>
    <t>sp26</t>
  </si>
  <si>
    <t>sp27</t>
  </si>
  <si>
    <t>sp28</t>
  </si>
  <si>
    <t>sp29</t>
  </si>
  <si>
    <t>sp30</t>
  </si>
  <si>
    <t>sp31</t>
  </si>
  <si>
    <t>sp32</t>
  </si>
  <si>
    <t>sp33</t>
  </si>
  <si>
    <t>sp34</t>
  </si>
  <si>
    <t>sp35</t>
  </si>
  <si>
    <t>sp36</t>
  </si>
  <si>
    <t>sp37</t>
  </si>
  <si>
    <t>sp38</t>
  </si>
  <si>
    <t>sp39</t>
  </si>
  <si>
    <t>sp40</t>
  </si>
  <si>
    <t>sp41</t>
  </si>
  <si>
    <t>sp42</t>
  </si>
  <si>
    <t>sp43</t>
  </si>
  <si>
    <t>sp44</t>
  </si>
  <si>
    <t>sp45</t>
  </si>
  <si>
    <t>sp46</t>
  </si>
  <si>
    <t>sp47</t>
  </si>
  <si>
    <t>sp48</t>
  </si>
  <si>
    <t>sp49</t>
  </si>
  <si>
    <t>sp50</t>
  </si>
  <si>
    <t>sp51</t>
  </si>
  <si>
    <t>sp52</t>
  </si>
  <si>
    <t>sp53</t>
  </si>
  <si>
    <t>sp54</t>
  </si>
  <si>
    <t>sp55</t>
  </si>
  <si>
    <t>sp56</t>
  </si>
  <si>
    <t>sp57</t>
  </si>
  <si>
    <t>sp58</t>
  </si>
  <si>
    <t>sp59</t>
  </si>
  <si>
    <t>sp60</t>
  </si>
  <si>
    <t>sp61</t>
  </si>
  <si>
    <t>sp62</t>
  </si>
  <si>
    <t>sp63</t>
  </si>
  <si>
    <t>sp64</t>
  </si>
  <si>
    <t>sp65</t>
  </si>
  <si>
    <t>sp66</t>
  </si>
  <si>
    <t>sp67</t>
  </si>
  <si>
    <t>sp68</t>
  </si>
  <si>
    <t>sp69</t>
  </si>
  <si>
    <t>sp70</t>
  </si>
  <si>
    <t>sp71</t>
  </si>
  <si>
    <t>sp72</t>
  </si>
  <si>
    <t>sp73</t>
  </si>
  <si>
    <t>sp74</t>
  </si>
  <si>
    <t>sp75</t>
  </si>
  <si>
    <r>
      <t xml:space="preserve">Price for </t>
    </r>
    <r>
      <rPr>
        <b/>
        <sz val="11"/>
        <color theme="1"/>
        <rFont val="Calibri"/>
        <family val="2"/>
        <charset val="238"/>
        <scheme val="minor"/>
      </rPr>
      <t>out-of-warranty maintenance</t>
    </r>
    <r>
      <rPr>
        <sz val="11"/>
        <color theme="1"/>
        <rFont val="Calibri"/>
        <family val="2"/>
        <charset val="238"/>
        <scheme val="minor"/>
      </rPr>
      <t xml:space="preserve"> of the Device</t>
    </r>
    <r>
      <rPr>
        <b/>
        <sz val="11"/>
        <color theme="1"/>
        <rFont val="Calibri"/>
        <family val="2"/>
        <charset val="238"/>
        <scheme val="minor"/>
      </rPr>
      <t xml:space="preserve"> on weekend or on public holidays</t>
    </r>
    <r>
      <rPr>
        <sz val="11"/>
        <color theme="1"/>
        <rFont val="Calibri"/>
        <family val="2"/>
        <charset val="238"/>
        <scheme val="minor"/>
      </rPr>
      <t xml:space="preserve"> in EUR excl. VAT</t>
    </r>
  </si>
  <si>
    <r>
      <t xml:space="preserve">Price for </t>
    </r>
    <r>
      <rPr>
        <b/>
        <sz val="11"/>
        <color theme="1"/>
        <rFont val="Calibri"/>
        <family val="2"/>
        <charset val="238"/>
        <scheme val="minor"/>
      </rPr>
      <t>out-of-warranty maintenance</t>
    </r>
    <r>
      <rPr>
        <sz val="11"/>
        <color theme="1"/>
        <rFont val="Calibri"/>
        <family val="2"/>
        <charset val="238"/>
        <scheme val="minor"/>
      </rPr>
      <t xml:space="preserve"> of the Device the Contractor’s during the Contractor’s working hours (on working days</t>
    </r>
    <r>
      <rPr>
        <b/>
        <sz val="11"/>
        <color theme="1"/>
        <rFont val="Calibri"/>
        <family val="2"/>
        <charset val="238"/>
        <scheme val="minor"/>
      </rPr>
      <t xml:space="preserve"> from 08:00 to 18:00</t>
    </r>
    <r>
      <rPr>
        <sz val="11"/>
        <color theme="1"/>
        <rFont val="Calibri"/>
        <family val="2"/>
        <charset val="238"/>
        <scheme val="minor"/>
      </rPr>
      <t xml:space="preserve"> in EUR excl. VAT </t>
    </r>
  </si>
  <si>
    <r>
      <t xml:space="preserve">Price for </t>
    </r>
    <r>
      <rPr>
        <b/>
        <sz val="11"/>
        <rFont val="Calibri"/>
        <family val="2"/>
        <charset val="238"/>
        <scheme val="minor"/>
      </rPr>
      <t>carrying out a preventive inspections and maintenance</t>
    </r>
    <r>
      <rPr>
        <sz val="11"/>
        <rFont val="Calibri"/>
        <family val="2"/>
        <charset val="238"/>
        <scheme val="minor"/>
      </rPr>
      <t xml:space="preserve"> of the Device during the Contractor’s working hours</t>
    </r>
    <r>
      <rPr>
        <sz val="11"/>
        <color rgb="FFFF0000"/>
        <rFont val="Calibri"/>
        <family val="2"/>
        <charset val="238"/>
        <scheme val="minor"/>
      </rPr>
      <t xml:space="preserve"> </t>
    </r>
    <r>
      <rPr>
        <sz val="11"/>
        <color theme="1"/>
        <rFont val="Calibri"/>
        <family val="2"/>
        <charset val="238"/>
        <scheme val="minor"/>
      </rPr>
      <t xml:space="preserve">(on working days </t>
    </r>
    <r>
      <rPr>
        <b/>
        <sz val="11"/>
        <color theme="1"/>
        <rFont val="Calibri"/>
        <family val="2"/>
        <charset val="238"/>
        <scheme val="minor"/>
      </rPr>
      <t>from 08:00 to 18:00</t>
    </r>
    <r>
      <rPr>
        <sz val="11"/>
        <color theme="1"/>
        <rFont val="Calibri"/>
        <family val="2"/>
        <charset val="238"/>
        <scheme val="minor"/>
      </rPr>
      <t xml:space="preserve">) in EUR excl. VAT </t>
    </r>
  </si>
  <si>
    <t>1.-5. year of operation</t>
  </si>
  <si>
    <t>6.-10. year of operation</t>
  </si>
  <si>
    <t>11.-15. year of operation</t>
  </si>
  <si>
    <t>Life time / variation</t>
  </si>
  <si>
    <t>This sheet will form Annex No. 9 of the contract. Unused blank lines will be removed, including the description below:</t>
  </si>
  <si>
    <t>Annex No. 3 of Tender Documentation - "Evaluation Model" - Sheet 1 "Evaluation Model Complete"</t>
  </si>
  <si>
    <t>3.</t>
  </si>
  <si>
    <t>6a.</t>
  </si>
  <si>
    <t>6b.</t>
  </si>
  <si>
    <t>8.</t>
  </si>
  <si>
    <t>Price for the Software Developement Kit (SDK) in EUR excl. VAT</t>
  </si>
  <si>
    <t>in accordance with the Art. V (1) of the Draft Contract - Art II (1,2) point a)</t>
  </si>
  <si>
    <t>in accordance with the Art. V (1) of the Draft Contract - Art II (1,2) point b), c), e)</t>
  </si>
  <si>
    <t>(in accordance with the Art. V (1) of the Draft Contract - Art II (2) point 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</si>
</sst>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Kč&quot;_-;\-* #,##0.00\ &quot;Kč&quot;_-;_-* &quot;-&quot;??\ &quot;Kč&quot;_-;_-@_-"/>
    <numFmt numFmtId="43" formatCode="_-* #,##0.00_-;\-* #,##0.00_-;_-* &quot;-&quot;??_-;_-@_-"/>
    <numFmt numFmtId="164" formatCode="_-* #,##0.00\ [$€-1]_-;\-* #,##0.00\ [$€-1]_-;_-* &quot;-&quot;??\ [$€-1]_-;_-@_-"/>
    <numFmt numFmtId="165" formatCode="#,##0.00\ [$€-1]"/>
  </numFmts>
  <fonts count="19" x14ac:knownFonts="1">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b/>
      <sz val="11"/>
      <name val="Calibri"/>
      <family val="2"/>
      <charset val="238"/>
      <scheme val="minor"/>
    </font>
    <font>
      <sz val="11"/>
      <name val="Calibri"/>
      <family val="2"/>
      <charset val="238"/>
      <scheme val="minor"/>
    </font>
    <font>
      <sz val="11"/>
      <color theme="1"/>
      <name val="Calibri"/>
      <family val="2"/>
      <charset val="238"/>
    </font>
    <font>
      <b/>
      <sz val="12"/>
      <color theme="1"/>
      <name val="Calibri"/>
      <family val="2"/>
      <charset val="238"/>
      <scheme val="minor"/>
    </font>
    <font>
      <i/>
      <sz val="11"/>
      <color theme="4"/>
      <name val="Calibri"/>
      <family val="2"/>
      <charset val="238"/>
      <scheme val="minor"/>
    </font>
    <font>
      <sz val="8"/>
      <name val="Calibri"/>
      <family val="2"/>
      <charset val="238"/>
      <scheme val="minor"/>
    </font>
    <font>
      <b/>
      <sz val="11"/>
      <color rgb="FFFF0000"/>
      <name val="Calibri"/>
      <family val="2"/>
      <charset val="238"/>
      <scheme val="minor"/>
    </font>
    <font>
      <i/>
      <sz val="11"/>
      <color theme="1" tint="0.499984740745262"/>
      <name val="Calibri"/>
      <family val="2"/>
      <charset val="238"/>
      <scheme val="minor"/>
    </font>
    <font>
      <i/>
      <sz val="11"/>
      <color theme="1"/>
      <name val="Calibri"/>
      <family val="2"/>
      <charset val="238"/>
      <scheme val="minor"/>
    </font>
    <font>
      <b/>
      <sz val="14"/>
      <color theme="1"/>
      <name val="Calibri"/>
      <family val="2"/>
      <charset val="238"/>
      <scheme val="minor"/>
    </font>
    <font>
      <sz val="11"/>
      <color rgb="FFFF0000"/>
      <name val="Calibri"/>
      <family val="2"/>
      <charset val="238"/>
      <scheme val="minor"/>
    </font>
    <font>
      <b/>
      <sz val="13"/>
      <color theme="1"/>
      <name val="Calibri"/>
      <family val="2"/>
      <charset val="238"/>
      <scheme val="minor"/>
    </font>
    <font>
      <b/>
      <sz val="13"/>
      <color theme="0"/>
      <name val="Calibri"/>
      <family val="2"/>
      <charset val="238"/>
      <scheme val="minor"/>
    </font>
    <font>
      <b/>
      <sz val="12"/>
      <name val="Calibri"/>
      <family val="2"/>
      <charset val="238"/>
      <scheme val="minor"/>
    </font>
    <font>
      <i/>
      <sz val="11"/>
      <name val="Calibri"/>
      <family val="2"/>
      <charset val="238"/>
      <scheme val="minor"/>
    </font>
    <font>
      <b/>
      <sz val="11"/>
      <color theme="4"/>
      <name val="Calibri"/>
      <family val="2"/>
      <charset val="238"/>
      <scheme val="minor"/>
    </font>
  </fonts>
  <fills count="12">
    <fill>
      <patternFill patternType="none"/>
    </fill>
    <fill>
      <patternFill patternType="gray125"/>
    </fill>
    <fill>
      <patternFill patternType="solid">
        <fgColor theme="2" tint="-9.9978637043366805E-2"/>
        <bgColor indexed="64"/>
      </patternFill>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1" tint="0.499984740745262"/>
        <bgColor indexed="64"/>
      </patternFill>
    </fill>
  </fills>
  <borders count="24">
    <border>
      <left/>
      <right/>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86">
    <xf numFmtId="0" fontId="0" fillId="0" borderId="0" xfId="0"/>
    <xf numFmtId="0" fontId="0" fillId="0" borderId="0" xfId="0" applyAlignment="1">
      <alignment vertical="center"/>
    </xf>
    <xf numFmtId="0" fontId="0" fillId="0" borderId="0" xfId="0" applyAlignment="1">
      <alignment horizontal="left"/>
    </xf>
    <xf numFmtId="0" fontId="0" fillId="0" borderId="5" xfId="0" applyBorder="1" applyAlignment="1">
      <alignment vertical="center"/>
    </xf>
    <xf numFmtId="0" fontId="0" fillId="0" borderId="5" xfId="0" applyBorder="1" applyAlignment="1">
      <alignment horizontal="left" vertical="center"/>
    </xf>
    <xf numFmtId="0" fontId="11" fillId="0" borderId="5" xfId="0" applyFont="1" applyBorder="1"/>
    <xf numFmtId="164" fontId="4" fillId="3" borderId="5" xfId="2" applyNumberFormat="1" applyFont="1" applyFill="1" applyBorder="1" applyAlignment="1" applyProtection="1">
      <alignment horizontal="left" vertical="center" indent="1"/>
      <protection locked="0"/>
    </xf>
    <xf numFmtId="0" fontId="0" fillId="3" borderId="7" xfId="0" applyFill="1" applyBorder="1" applyProtection="1">
      <protection locked="0"/>
    </xf>
    <xf numFmtId="0" fontId="0" fillId="3" borderId="5" xfId="0" applyFill="1" applyBorder="1" applyProtection="1">
      <protection locked="0"/>
    </xf>
    <xf numFmtId="165" fontId="0" fillId="3" borderId="5" xfId="0" applyNumberFormat="1" applyFill="1" applyBorder="1" applyProtection="1">
      <protection locked="0"/>
    </xf>
    <xf numFmtId="164" fontId="4" fillId="0" borderId="5" xfId="2" applyNumberFormat="1" applyFont="1" applyFill="1" applyBorder="1" applyAlignment="1" applyProtection="1">
      <alignment horizontal="left" vertical="center" indent="1"/>
    </xf>
    <xf numFmtId="164" fontId="4" fillId="0" borderId="16" xfId="2" applyNumberFormat="1" applyFont="1" applyBorder="1" applyAlignment="1" applyProtection="1">
      <alignment horizontal="left" vertical="center" indent="1"/>
    </xf>
    <xf numFmtId="0" fontId="0" fillId="3" borderId="6" xfId="0" applyFill="1" applyBorder="1" applyProtection="1">
      <protection locked="0"/>
    </xf>
    <xf numFmtId="1" fontId="3" fillId="0" borderId="5" xfId="1" applyNumberFormat="1" applyFont="1" applyFill="1" applyBorder="1" applyAlignment="1" applyProtection="1">
      <alignment horizontal="center" vertical="center"/>
    </xf>
    <xf numFmtId="0" fontId="18" fillId="0" borderId="0" xfId="0" applyFont="1"/>
    <xf numFmtId="0" fontId="2" fillId="2" borderId="14" xfId="0" applyFont="1" applyFill="1" applyBorder="1" applyAlignment="1">
      <alignment horizontal="left"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0" fillId="0" borderId="15" xfId="0" applyBorder="1" applyAlignment="1">
      <alignment vertical="center"/>
    </xf>
    <xf numFmtId="0" fontId="4" fillId="0" borderId="5" xfId="0" applyFont="1" applyBorder="1" applyAlignment="1">
      <alignment vertical="center" wrapText="1"/>
    </xf>
    <xf numFmtId="0" fontId="17" fillId="0" borderId="5" xfId="0" applyFont="1" applyBorder="1" applyAlignment="1">
      <alignment vertical="center" wrapText="1"/>
    </xf>
    <xf numFmtId="0" fontId="3" fillId="0" borderId="5" xfId="0" applyFont="1" applyBorder="1" applyAlignment="1">
      <alignment horizontal="right" vertical="center" wrapText="1" indent="1"/>
    </xf>
    <xf numFmtId="0" fontId="13" fillId="0" borderId="0" xfId="0" applyFont="1"/>
    <xf numFmtId="0" fontId="10" fillId="0" borderId="5" xfId="0" applyFont="1" applyBorder="1" applyAlignment="1">
      <alignment vertical="center" wrapText="1"/>
    </xf>
    <xf numFmtId="0" fontId="0" fillId="4" borderId="15" xfId="0" applyFill="1" applyBorder="1" applyAlignment="1">
      <alignment vertical="center"/>
    </xf>
    <xf numFmtId="0" fontId="0" fillId="0" borderId="5" xfId="0" applyBorder="1" applyAlignment="1">
      <alignment vertical="center" wrapText="1"/>
    </xf>
    <xf numFmtId="0" fontId="0" fillId="0" borderId="17" xfId="0" applyBorder="1" applyAlignment="1">
      <alignment vertical="center"/>
    </xf>
    <xf numFmtId="3" fontId="3" fillId="0" borderId="5" xfId="0" applyNumberFormat="1" applyFont="1" applyBorder="1" applyAlignment="1">
      <alignment horizontal="center" vertical="center"/>
    </xf>
    <xf numFmtId="0" fontId="5" fillId="0" borderId="0" xfId="0" applyFont="1"/>
    <xf numFmtId="165" fontId="0" fillId="0" borderId="0" xfId="0" applyNumberFormat="1"/>
    <xf numFmtId="0" fontId="2" fillId="0" borderId="0" xfId="0" applyFont="1"/>
    <xf numFmtId="0" fontId="2" fillId="0" borderId="5" xfId="0" applyFont="1" applyBorder="1" applyAlignment="1">
      <alignment vertical="center" wrapText="1"/>
    </xf>
    <xf numFmtId="0" fontId="2" fillId="0" borderId="5" xfId="0" applyFont="1" applyBorder="1" applyAlignment="1">
      <alignment vertical="center"/>
    </xf>
    <xf numFmtId="0" fontId="2" fillId="0" borderId="5" xfId="0" applyFont="1" applyBorder="1" applyAlignment="1">
      <alignment horizontal="center" vertical="center"/>
    </xf>
    <xf numFmtId="165" fontId="2" fillId="0" borderId="5" xfId="0" applyNumberFormat="1" applyFont="1" applyBorder="1" applyAlignment="1">
      <alignment vertical="center"/>
    </xf>
    <xf numFmtId="1" fontId="10" fillId="7" borderId="5" xfId="0" applyNumberFormat="1" applyFont="1" applyFill="1" applyBorder="1" applyAlignment="1">
      <alignment vertical="center"/>
    </xf>
    <xf numFmtId="165" fontId="10" fillId="7" borderId="5" xfId="0" applyNumberFormat="1" applyFont="1" applyFill="1" applyBorder="1" applyAlignment="1">
      <alignment vertical="center"/>
    </xf>
    <xf numFmtId="0" fontId="0" fillId="0" borderId="5" xfId="0" applyBorder="1"/>
    <xf numFmtId="165" fontId="0" fillId="0" borderId="5" xfId="0" applyNumberFormat="1" applyBorder="1"/>
    <xf numFmtId="165" fontId="2" fillId="8" borderId="18" xfId="0" applyNumberFormat="1" applyFont="1" applyFill="1" applyBorder="1" applyAlignment="1">
      <alignment vertical="center"/>
    </xf>
    <xf numFmtId="0" fontId="2" fillId="0" borderId="0" xfId="0" applyFont="1" applyAlignment="1">
      <alignment vertical="center"/>
    </xf>
    <xf numFmtId="165" fontId="0" fillId="0" borderId="7" xfId="0" applyNumberFormat="1" applyBorder="1"/>
    <xf numFmtId="165" fontId="2" fillId="0" borderId="0" xfId="0" applyNumberFormat="1" applyFont="1"/>
    <xf numFmtId="0" fontId="17" fillId="0" borderId="0" xfId="0" applyFont="1"/>
    <xf numFmtId="0" fontId="0" fillId="8" borderId="0" xfId="0" applyFill="1" applyAlignment="1">
      <alignment horizontal="center"/>
    </xf>
    <xf numFmtId="0" fontId="17" fillId="0" borderId="5" xfId="0" applyFont="1" applyBorder="1" applyAlignment="1">
      <alignment horizontal="left" wrapText="1"/>
    </xf>
    <xf numFmtId="0" fontId="2" fillId="2" borderId="13"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7" fillId="0" borderId="0" xfId="0" applyFont="1" applyAlignment="1">
      <alignment horizontal="left" vertical="center" wrapText="1"/>
    </xf>
    <xf numFmtId="164" fontId="14" fillId="5" borderId="20" xfId="0" applyNumberFormat="1" applyFont="1" applyFill="1" applyBorder="1" applyAlignment="1">
      <alignment horizontal="right" wrapText="1"/>
    </xf>
    <xf numFmtId="0" fontId="14" fillId="5" borderId="20" xfId="0" applyFont="1" applyFill="1" applyBorder="1" applyAlignment="1">
      <alignment horizontal="right" wrapText="1"/>
    </xf>
    <xf numFmtId="0" fontId="14" fillId="5" borderId="21" xfId="0" applyFont="1" applyFill="1" applyBorder="1" applyAlignment="1">
      <alignment horizontal="right" wrapText="1"/>
    </xf>
    <xf numFmtId="0" fontId="12" fillId="5" borderId="19" xfId="0" applyFont="1" applyFill="1" applyBorder="1" applyAlignment="1">
      <alignment horizontal="left" vertical="center" wrapText="1"/>
    </xf>
    <xf numFmtId="0" fontId="12" fillId="5" borderId="20" xfId="0" applyFont="1" applyFill="1" applyBorder="1" applyAlignment="1">
      <alignment horizontal="left" vertical="center" wrapText="1"/>
    </xf>
    <xf numFmtId="0" fontId="16" fillId="4" borderId="0" xfId="0" applyFont="1" applyFill="1" applyAlignment="1">
      <alignment vertical="center" wrapText="1"/>
    </xf>
    <xf numFmtId="0" fontId="6" fillId="0" borderId="4"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4" fillId="0" borderId="22" xfId="0" applyFont="1" applyBorder="1" applyAlignment="1">
      <alignment horizontal="left" vertical="center" wrapText="1"/>
    </xf>
    <xf numFmtId="0" fontId="4" fillId="0" borderId="23" xfId="0" applyFont="1" applyBorder="1" applyAlignment="1">
      <alignment horizontal="left" vertical="center" wrapText="1"/>
    </xf>
    <xf numFmtId="0" fontId="2" fillId="0" borderId="0" xfId="0" applyFont="1" applyAlignment="1">
      <alignment horizontal="left" vertical="center" wrapText="1"/>
    </xf>
    <xf numFmtId="0" fontId="0" fillId="0" borderId="8" xfId="0" applyBorder="1" applyAlignment="1">
      <alignment horizontal="left"/>
    </xf>
    <xf numFmtId="0" fontId="0" fillId="0" borderId="5" xfId="0" applyBorder="1" applyAlignment="1">
      <alignment horizontal="left"/>
    </xf>
    <xf numFmtId="0" fontId="0" fillId="0" borderId="8" xfId="0" applyBorder="1" applyAlignment="1">
      <alignment horizontal="left" wrapText="1"/>
    </xf>
    <xf numFmtId="0" fontId="0" fillId="0" borderId="5" xfId="0" applyBorder="1" applyAlignment="1">
      <alignment horizontal="left" wrapText="1"/>
    </xf>
    <xf numFmtId="0" fontId="2" fillId="7" borderId="0" xfId="0" applyFont="1" applyFill="1" applyAlignment="1">
      <alignment horizontal="left" wrapText="1"/>
    </xf>
    <xf numFmtId="0" fontId="2" fillId="7" borderId="9" xfId="0" applyFont="1" applyFill="1" applyBorder="1" applyAlignment="1">
      <alignment horizontal="left" wrapText="1"/>
    </xf>
    <xf numFmtId="0" fontId="0" fillId="0" borderId="5" xfId="0" applyBorder="1" applyAlignment="1">
      <alignment horizontal="left" vertical="center" wrapText="1"/>
    </xf>
    <xf numFmtId="0" fontId="0" fillId="0" borderId="11" xfId="0" applyBorder="1" applyAlignment="1">
      <alignment horizontal="left" wrapText="1"/>
    </xf>
    <xf numFmtId="0" fontId="15" fillId="11" borderId="7" xfId="0" applyFont="1" applyFill="1" applyBorder="1" applyAlignment="1">
      <alignment horizontal="left" vertical="center"/>
    </xf>
    <xf numFmtId="0" fontId="15" fillId="11" borderId="5" xfId="0" applyFont="1" applyFill="1" applyBorder="1" applyAlignment="1">
      <alignment horizontal="left" vertical="center"/>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2" fillId="0" borderId="21" xfId="0" applyFont="1" applyBorder="1" applyAlignment="1">
      <alignment horizontal="left" vertical="center"/>
    </xf>
    <xf numFmtId="0" fontId="6" fillId="6" borderId="5" xfId="0" applyFont="1" applyFill="1" applyBorder="1" applyAlignment="1">
      <alignment horizontal="left" vertical="center"/>
    </xf>
    <xf numFmtId="0" fontId="2" fillId="9" borderId="10" xfId="0" applyFont="1" applyFill="1" applyBorder="1" applyAlignment="1">
      <alignment horizontal="left"/>
    </xf>
    <xf numFmtId="0" fontId="2" fillId="9" borderId="11" xfId="0" applyFont="1" applyFill="1" applyBorder="1" applyAlignment="1">
      <alignment horizontal="left"/>
    </xf>
    <xf numFmtId="0" fontId="2" fillId="9" borderId="8" xfId="0" applyFont="1" applyFill="1" applyBorder="1" applyAlignment="1">
      <alignment horizontal="left"/>
    </xf>
    <xf numFmtId="0" fontId="2" fillId="9" borderId="5" xfId="0" applyFont="1" applyFill="1" applyBorder="1" applyAlignment="1">
      <alignment horizontal="left"/>
    </xf>
    <xf numFmtId="0" fontId="0" fillId="10" borderId="0" xfId="0" applyFill="1" applyAlignment="1">
      <alignment horizontal="center"/>
    </xf>
    <xf numFmtId="0" fontId="0" fillId="0" borderId="0" xfId="0" applyAlignment="1">
      <alignment horizontal="center"/>
    </xf>
    <xf numFmtId="0" fontId="2" fillId="0" borderId="19" xfId="0" applyFont="1" applyBorder="1" applyAlignment="1">
      <alignment vertical="center"/>
    </xf>
    <xf numFmtId="0" fontId="2" fillId="0" borderId="20" xfId="0" applyFont="1" applyBorder="1" applyAlignment="1">
      <alignment vertical="center"/>
    </xf>
  </cellXfs>
  <cellStyles count="3">
    <cellStyle name="Čárka" xfId="1" builtinId="3"/>
    <cellStyle name="Měna" xfId="2" builtinId="4"/>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Motiv Office 2013–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D7E15-6C69-4929-88CA-9F950812F26A}">
  <dimension ref="A1:C6"/>
  <sheetViews>
    <sheetView tabSelected="1" workbookViewId="0">
      <selection activeCell="H11" sqref="H11"/>
    </sheetView>
  </sheetViews>
  <sheetFormatPr defaultRowHeight="14.5" x14ac:dyDescent="0.35"/>
  <cols>
    <col min="1" max="1" width="3.453125" customWidth="1"/>
    <col min="2" max="2" width="44.453125" customWidth="1"/>
    <col min="3" max="3" width="69.54296875" customWidth="1"/>
  </cols>
  <sheetData>
    <row r="1" spans="1:3" x14ac:dyDescent="0.35">
      <c r="A1" s="45" t="s">
        <v>71</v>
      </c>
      <c r="B1" s="45"/>
      <c r="C1" s="45"/>
    </row>
    <row r="3" spans="1:3" x14ac:dyDescent="0.35">
      <c r="A3" s="3" t="s">
        <v>33</v>
      </c>
      <c r="B3" s="5" t="s">
        <v>39</v>
      </c>
      <c r="C3" s="5"/>
    </row>
    <row r="4" spans="1:3" s="2" customFormat="1" ht="60" customHeight="1" x14ac:dyDescent="0.35">
      <c r="A4" s="4" t="s">
        <v>34</v>
      </c>
      <c r="B4" s="46" t="s">
        <v>81</v>
      </c>
      <c r="C4" s="46"/>
    </row>
    <row r="5" spans="1:3" x14ac:dyDescent="0.35">
      <c r="A5" s="1"/>
    </row>
    <row r="6" spans="1:3" x14ac:dyDescent="0.35">
      <c r="A6" s="1"/>
    </row>
  </sheetData>
  <sheetProtection algorithmName="SHA-512" hashValue="J2j4ARpPlRrf/z6ImcP/NNmMehUsjvRFOpMLbO4mxNkcov5vF7aPen3UsKb1mognU+f4lsTCmBPMHMYAGaaDmw==" saltValue="Ca1a4Gnj/7ZJJgVwqxGwlg==" spinCount="100000" sheet="1" objects="1" scenarios="1"/>
  <mergeCells count="2">
    <mergeCell ref="A1:C1"/>
    <mergeCell ref="B4:C4"/>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59C0F-DD52-406D-834A-E757BE17C7C8}">
  <dimension ref="A1:N18"/>
  <sheetViews>
    <sheetView showGridLines="0" zoomScale="85" zoomScaleNormal="85" workbookViewId="0">
      <selection activeCell="L11" sqref="L11"/>
    </sheetView>
  </sheetViews>
  <sheetFormatPr defaultColWidth="8.54296875" defaultRowHeight="14.5" x14ac:dyDescent="0.35"/>
  <cols>
    <col min="1" max="1" width="8.54296875" style="1"/>
    <col min="2" max="2" width="65.453125" customWidth="1"/>
    <col min="3" max="3" width="39.453125" customWidth="1"/>
    <col min="4" max="4" width="16.54296875" customWidth="1"/>
    <col min="5" max="5" width="13.453125" bestFit="1" customWidth="1"/>
    <col min="6" max="6" width="15.54296875" customWidth="1"/>
    <col min="7" max="7" width="36.54296875" customWidth="1"/>
  </cols>
  <sheetData>
    <row r="1" spans="1:14" ht="29.9" customHeight="1" x14ac:dyDescent="0.35">
      <c r="A1" s="55" t="s">
        <v>175</v>
      </c>
      <c r="B1" s="55"/>
      <c r="C1" s="55"/>
      <c r="D1" s="55"/>
      <c r="E1" s="55"/>
      <c r="F1" s="55"/>
      <c r="G1" s="55"/>
      <c r="N1" s="14"/>
    </row>
    <row r="2" spans="1:14" s="1" customFormat="1" ht="16.5" customHeight="1" thickBot="1" x14ac:dyDescent="0.4">
      <c r="A2" s="56" t="s">
        <v>72</v>
      </c>
      <c r="B2" s="56"/>
      <c r="C2" s="56"/>
      <c r="D2" s="56"/>
      <c r="E2" s="56"/>
      <c r="F2" s="56"/>
      <c r="G2" s="56"/>
    </row>
    <row r="3" spans="1:14" ht="43.5" x14ac:dyDescent="0.35">
      <c r="A3" s="15" t="s">
        <v>0</v>
      </c>
      <c r="B3" s="47" t="s">
        <v>4</v>
      </c>
      <c r="C3" s="48"/>
      <c r="D3" s="16" t="s">
        <v>83</v>
      </c>
      <c r="E3" s="17" t="s">
        <v>70</v>
      </c>
      <c r="F3" s="17" t="s">
        <v>1</v>
      </c>
      <c r="G3" s="18" t="s">
        <v>2</v>
      </c>
    </row>
    <row r="4" spans="1:14" ht="43.5" customHeight="1" x14ac:dyDescent="0.35">
      <c r="A4" s="19" t="s">
        <v>52</v>
      </c>
      <c r="B4" s="20" t="s">
        <v>180</v>
      </c>
      <c r="C4" s="21" t="s">
        <v>181</v>
      </c>
      <c r="D4" s="13">
        <v>1</v>
      </c>
      <c r="E4" s="22" t="s">
        <v>3</v>
      </c>
      <c r="F4" s="6"/>
      <c r="G4" s="11">
        <f t="shared" ref="G4:G6" si="0">D4*F4</f>
        <v>0</v>
      </c>
      <c r="H4" s="23"/>
    </row>
    <row r="5" spans="1:14" ht="43.5" customHeight="1" x14ac:dyDescent="0.35">
      <c r="A5" s="19" t="s">
        <v>34</v>
      </c>
      <c r="B5" s="20" t="s">
        <v>63</v>
      </c>
      <c r="C5" s="21" t="s">
        <v>182</v>
      </c>
      <c r="D5" s="13">
        <v>1</v>
      </c>
      <c r="E5" s="22" t="s">
        <v>3</v>
      </c>
      <c r="F5" s="6"/>
      <c r="G5" s="11">
        <f t="shared" si="0"/>
        <v>0</v>
      </c>
      <c r="H5" s="23"/>
    </row>
    <row r="6" spans="1:14" ht="43.5" customHeight="1" x14ac:dyDescent="0.35">
      <c r="A6" s="19" t="s">
        <v>176</v>
      </c>
      <c r="B6" s="20" t="s">
        <v>64</v>
      </c>
      <c r="C6" s="21" t="s">
        <v>183</v>
      </c>
      <c r="D6" s="13">
        <v>1</v>
      </c>
      <c r="E6" s="22" t="s">
        <v>3</v>
      </c>
      <c r="F6" s="6"/>
      <c r="G6" s="11">
        <f t="shared" si="0"/>
        <v>0</v>
      </c>
      <c r="H6" s="23"/>
    </row>
    <row r="7" spans="1:14" ht="54" customHeight="1" x14ac:dyDescent="0.35">
      <c r="A7" s="19" t="s">
        <v>65</v>
      </c>
      <c r="B7" s="57" t="s">
        <v>169</v>
      </c>
      <c r="C7" s="24" t="s">
        <v>74</v>
      </c>
      <c r="D7" s="13">
        <v>120</v>
      </c>
      <c r="E7" s="22" t="s">
        <v>5</v>
      </c>
      <c r="F7" s="6"/>
      <c r="G7" s="11">
        <f>D7*F7</f>
        <v>0</v>
      </c>
      <c r="H7" s="23"/>
    </row>
    <row r="8" spans="1:14" ht="43.5" customHeight="1" x14ac:dyDescent="0.35">
      <c r="A8" s="19" t="s">
        <v>66</v>
      </c>
      <c r="B8" s="58"/>
      <c r="C8" s="24" t="s">
        <v>73</v>
      </c>
      <c r="D8" s="13">
        <v>60</v>
      </c>
      <c r="E8" s="22" t="s">
        <v>5</v>
      </c>
      <c r="F8" s="6"/>
      <c r="G8" s="11">
        <f>D8*F8</f>
        <v>0</v>
      </c>
    </row>
    <row r="9" spans="1:14" ht="52.5" customHeight="1" x14ac:dyDescent="0.35">
      <c r="A9" s="19" t="s">
        <v>67</v>
      </c>
      <c r="B9" s="59" t="s">
        <v>168</v>
      </c>
      <c r="C9" s="24" t="s">
        <v>75</v>
      </c>
      <c r="D9" s="13">
        <v>10</v>
      </c>
      <c r="E9" s="22" t="s">
        <v>5</v>
      </c>
      <c r="F9" s="6"/>
      <c r="G9" s="11">
        <f t="shared" ref="G9:G13" si="1">D9*F9</f>
        <v>0</v>
      </c>
    </row>
    <row r="10" spans="1:14" ht="52.5" customHeight="1" x14ac:dyDescent="0.35">
      <c r="A10" s="19" t="s">
        <v>91</v>
      </c>
      <c r="B10" s="60"/>
      <c r="C10" s="24" t="s">
        <v>76</v>
      </c>
      <c r="D10" s="13">
        <v>5</v>
      </c>
      <c r="E10" s="22" t="s">
        <v>5</v>
      </c>
      <c r="F10" s="6"/>
      <c r="G10" s="11">
        <f t="shared" ref="G10" si="2">D10*F10</f>
        <v>0</v>
      </c>
    </row>
    <row r="11" spans="1:14" ht="52.5" customHeight="1" x14ac:dyDescent="0.35">
      <c r="A11" s="25" t="s">
        <v>177</v>
      </c>
      <c r="B11" s="59" t="s">
        <v>167</v>
      </c>
      <c r="C11" s="24" t="s">
        <v>77</v>
      </c>
      <c r="D11" s="13">
        <v>10</v>
      </c>
      <c r="E11" s="22" t="s">
        <v>5</v>
      </c>
      <c r="F11" s="6"/>
      <c r="G11" s="11">
        <f t="shared" si="1"/>
        <v>0</v>
      </c>
    </row>
    <row r="12" spans="1:14" ht="52.5" customHeight="1" x14ac:dyDescent="0.35">
      <c r="A12" s="25" t="s">
        <v>178</v>
      </c>
      <c r="B12" s="60"/>
      <c r="C12" s="24" t="s">
        <v>78</v>
      </c>
      <c r="D12" s="13">
        <v>5</v>
      </c>
      <c r="E12" s="22" t="s">
        <v>5</v>
      </c>
      <c r="F12" s="6"/>
      <c r="G12" s="11">
        <f t="shared" ref="G12" si="3">D12*F12</f>
        <v>0</v>
      </c>
    </row>
    <row r="13" spans="1:14" ht="61.5" customHeight="1" x14ac:dyDescent="0.35">
      <c r="A13" s="19" t="s">
        <v>53</v>
      </c>
      <c r="B13" s="26" t="s">
        <v>79</v>
      </c>
      <c r="C13" s="24" t="s">
        <v>80</v>
      </c>
      <c r="D13" s="13">
        <v>40</v>
      </c>
      <c r="E13" s="22" t="s">
        <v>40</v>
      </c>
      <c r="F13" s="6"/>
      <c r="G13" s="11">
        <f t="shared" si="1"/>
        <v>0</v>
      </c>
    </row>
    <row r="14" spans="1:14" ht="48.65" customHeight="1" thickBot="1" x14ac:dyDescent="0.4">
      <c r="A14" s="27" t="s">
        <v>179</v>
      </c>
      <c r="B14" s="61" t="s">
        <v>69</v>
      </c>
      <c r="C14" s="62"/>
      <c r="D14" s="28">
        <v>1</v>
      </c>
      <c r="E14" s="28" t="s">
        <v>7</v>
      </c>
      <c r="F14" s="10">
        <f>'2. Annex 9 Contract_Spare parts'!H100+'2. Annex 9 Contract_Spare parts'!H69+'2. Annex 9 Contract_Spare parts'!H35</f>
        <v>0</v>
      </c>
      <c r="G14" s="11">
        <f>D14*F14</f>
        <v>0</v>
      </c>
    </row>
    <row r="15" spans="1:14" ht="35.15" customHeight="1" thickBot="1" x14ac:dyDescent="0.45">
      <c r="A15" s="53" t="s">
        <v>6</v>
      </c>
      <c r="B15" s="54"/>
      <c r="C15" s="50">
        <f>SUM(G4:G14)</f>
        <v>0</v>
      </c>
      <c r="D15" s="51"/>
      <c r="E15" s="51"/>
      <c r="F15" s="51"/>
      <c r="G15" s="52"/>
    </row>
    <row r="17" spans="1:7" s="1" customFormat="1" ht="23.9" customHeight="1" x14ac:dyDescent="0.35">
      <c r="A17" s="49" t="s">
        <v>25</v>
      </c>
      <c r="B17" s="49"/>
      <c r="C17" s="49"/>
      <c r="D17" s="49"/>
      <c r="E17" s="49"/>
      <c r="F17" s="49"/>
      <c r="G17" s="49"/>
    </row>
    <row r="18" spans="1:7" x14ac:dyDescent="0.35">
      <c r="B18" s="29"/>
      <c r="C18" s="29"/>
    </row>
  </sheetData>
  <sheetProtection algorithmName="SHA-512" hashValue="Ug+tX7ymmLVMvhtYkAIaV1wC4YD7Dnu7Pf6xA6rFqAZ4kJwlLAN6iN4U9/uZAMiU3+i7Gvps1oVB6SBvxxi20w==" saltValue="UBGlN20u9RgnghosenkdvQ==" spinCount="100000" sheet="1" formatCells="0" formatColumns="0" formatRows="0"/>
  <mergeCells count="10">
    <mergeCell ref="B3:C3"/>
    <mergeCell ref="A17:G17"/>
    <mergeCell ref="C15:G15"/>
    <mergeCell ref="A15:B15"/>
    <mergeCell ref="A1:G1"/>
    <mergeCell ref="A2:G2"/>
    <mergeCell ref="B7:B8"/>
    <mergeCell ref="B11:B12"/>
    <mergeCell ref="B9:B10"/>
    <mergeCell ref="B14:C14"/>
  </mergeCells>
  <phoneticPr fontId="8" type="noConversion"/>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DAEB9-1441-41C3-880B-16D69CAB44F8}">
  <dimension ref="A1:J122"/>
  <sheetViews>
    <sheetView zoomScaleNormal="100" workbookViewId="0">
      <selection activeCell="H15" sqref="H15"/>
    </sheetView>
  </sheetViews>
  <sheetFormatPr defaultRowHeight="14.5" x14ac:dyDescent="0.35"/>
  <cols>
    <col min="1" max="1" width="5.453125" customWidth="1"/>
    <col min="2" max="2" width="16.453125" customWidth="1"/>
    <col min="3" max="3" width="19.453125" customWidth="1"/>
    <col min="4" max="4" width="33.54296875" customWidth="1"/>
    <col min="5" max="5" width="17.54296875" customWidth="1"/>
    <col min="6" max="6" width="16.453125" customWidth="1"/>
    <col min="7" max="7" width="17.453125" style="30" customWidth="1"/>
    <col min="8" max="8" width="19.453125" style="30" customWidth="1"/>
  </cols>
  <sheetData>
    <row r="1" spans="1:10" x14ac:dyDescent="0.35">
      <c r="A1" t="s">
        <v>82</v>
      </c>
    </row>
    <row r="2" spans="1:10" s="1" customFormat="1" ht="16.5" customHeight="1" x14ac:dyDescent="0.35">
      <c r="A2" s="63" t="s">
        <v>72</v>
      </c>
      <c r="B2" s="63"/>
      <c r="C2" s="63"/>
      <c r="D2" s="63"/>
      <c r="E2" s="63"/>
      <c r="F2" s="63"/>
      <c r="G2" s="63"/>
    </row>
    <row r="4" spans="1:10" s="31" customFormat="1" ht="24.65" customHeight="1" x14ac:dyDescent="0.35">
      <c r="A4" s="77" t="s">
        <v>68</v>
      </c>
      <c r="B4" s="77"/>
      <c r="C4" s="77"/>
      <c r="D4" s="77"/>
      <c r="E4" s="77"/>
      <c r="F4" s="77"/>
      <c r="G4" s="77"/>
      <c r="H4" s="77"/>
    </row>
    <row r="5" spans="1:10" s="31" customFormat="1" ht="30" customHeight="1" x14ac:dyDescent="0.35">
      <c r="A5" s="32" t="s">
        <v>38</v>
      </c>
      <c r="B5" s="32" t="s">
        <v>27</v>
      </c>
      <c r="C5" s="32" t="s">
        <v>30</v>
      </c>
      <c r="D5" s="33" t="s">
        <v>28</v>
      </c>
      <c r="E5" s="33" t="s">
        <v>173</v>
      </c>
      <c r="F5" s="34" t="s">
        <v>42</v>
      </c>
      <c r="G5" s="35" t="s">
        <v>43</v>
      </c>
      <c r="H5" s="35" t="s">
        <v>8</v>
      </c>
      <c r="J5" s="14"/>
    </row>
    <row r="6" spans="1:10" s="31" customFormat="1" ht="22.4" customHeight="1" x14ac:dyDescent="0.35">
      <c r="A6" s="73" t="s">
        <v>170</v>
      </c>
      <c r="B6" s="73"/>
      <c r="C6" s="73"/>
      <c r="D6" s="73"/>
      <c r="E6" s="73"/>
      <c r="F6" s="73"/>
      <c r="G6" s="73"/>
      <c r="H6" s="73"/>
    </row>
    <row r="7" spans="1:10" s="31" customFormat="1" ht="16.5" customHeight="1" x14ac:dyDescent="0.35">
      <c r="A7" s="68" t="s">
        <v>24</v>
      </c>
      <c r="B7" s="68"/>
      <c r="C7" s="68"/>
      <c r="D7" s="68"/>
      <c r="E7" s="68"/>
      <c r="F7" s="68"/>
      <c r="G7" s="68"/>
      <c r="H7" s="69"/>
      <c r="J7" s="14"/>
    </row>
    <row r="8" spans="1:10" s="31" customFormat="1" x14ac:dyDescent="0.35">
      <c r="A8" s="36">
        <v>0</v>
      </c>
      <c r="B8" s="37" t="s">
        <v>22</v>
      </c>
      <c r="C8" s="37" t="s">
        <v>23</v>
      </c>
      <c r="D8" s="37" t="s">
        <v>84</v>
      </c>
      <c r="E8" s="37" t="s">
        <v>44</v>
      </c>
      <c r="F8" s="36">
        <v>1</v>
      </c>
      <c r="G8" s="37">
        <v>999</v>
      </c>
      <c r="H8" s="37">
        <f>F8*G8</f>
        <v>999</v>
      </c>
    </row>
    <row r="9" spans="1:10" s="31" customFormat="1" x14ac:dyDescent="0.35">
      <c r="A9" s="36">
        <v>0</v>
      </c>
      <c r="B9" s="37" t="s">
        <v>45</v>
      </c>
      <c r="C9" s="37" t="s">
        <v>23</v>
      </c>
      <c r="D9" s="37" t="s">
        <v>48</v>
      </c>
      <c r="E9" s="37" t="s">
        <v>44</v>
      </c>
      <c r="F9" s="36">
        <v>1</v>
      </c>
      <c r="G9" s="37">
        <v>999</v>
      </c>
      <c r="H9" s="37">
        <f>F9*G9</f>
        <v>999</v>
      </c>
    </row>
    <row r="10" spans="1:10" ht="15" customHeight="1" x14ac:dyDescent="0.35">
      <c r="A10" s="38" t="s">
        <v>92</v>
      </c>
      <c r="B10" s="7"/>
      <c r="C10" s="7"/>
      <c r="D10" s="7"/>
      <c r="E10" s="7"/>
      <c r="F10" s="7"/>
      <c r="G10" s="9"/>
      <c r="H10" s="39">
        <f t="shared" ref="H10:H34" si="0">F10*G10</f>
        <v>0</v>
      </c>
    </row>
    <row r="11" spans="1:10" x14ac:dyDescent="0.35">
      <c r="A11" s="38" t="s">
        <v>93</v>
      </c>
      <c r="B11" s="8"/>
      <c r="C11" s="8"/>
      <c r="D11" s="8"/>
      <c r="E11" s="8"/>
      <c r="F11" s="7"/>
      <c r="G11" s="9"/>
      <c r="H11" s="39">
        <f t="shared" si="0"/>
        <v>0</v>
      </c>
    </row>
    <row r="12" spans="1:10" x14ac:dyDescent="0.35">
      <c r="A12" s="38" t="s">
        <v>94</v>
      </c>
      <c r="B12" s="8"/>
      <c r="C12" s="8"/>
      <c r="D12" s="8"/>
      <c r="E12" s="8"/>
      <c r="F12" s="7"/>
      <c r="G12" s="9"/>
      <c r="H12" s="39">
        <f t="shared" si="0"/>
        <v>0</v>
      </c>
    </row>
    <row r="13" spans="1:10" x14ac:dyDescent="0.35">
      <c r="A13" s="38" t="s">
        <v>95</v>
      </c>
      <c r="B13" s="8"/>
      <c r="C13" s="8"/>
      <c r="D13" s="8"/>
      <c r="E13" s="8"/>
      <c r="F13" s="7"/>
      <c r="G13" s="9"/>
      <c r="H13" s="39">
        <f t="shared" si="0"/>
        <v>0</v>
      </c>
    </row>
    <row r="14" spans="1:10" x14ac:dyDescent="0.35">
      <c r="A14" s="38" t="s">
        <v>96</v>
      </c>
      <c r="B14" s="8"/>
      <c r="C14" s="8"/>
      <c r="D14" s="8"/>
      <c r="E14" s="8"/>
      <c r="F14" s="7"/>
      <c r="G14" s="9"/>
      <c r="H14" s="39">
        <f t="shared" si="0"/>
        <v>0</v>
      </c>
    </row>
    <row r="15" spans="1:10" x14ac:dyDescent="0.35">
      <c r="A15" s="38" t="s">
        <v>97</v>
      </c>
      <c r="B15" s="8"/>
      <c r="C15" s="8"/>
      <c r="D15" s="8"/>
      <c r="E15" s="8"/>
      <c r="F15" s="7"/>
      <c r="G15" s="9"/>
      <c r="H15" s="39">
        <f t="shared" si="0"/>
        <v>0</v>
      </c>
    </row>
    <row r="16" spans="1:10" x14ac:dyDescent="0.35">
      <c r="A16" s="38" t="s">
        <v>98</v>
      </c>
      <c r="B16" s="8"/>
      <c r="C16" s="8"/>
      <c r="D16" s="8"/>
      <c r="E16" s="8"/>
      <c r="F16" s="7"/>
      <c r="G16" s="9"/>
      <c r="H16" s="39">
        <f t="shared" si="0"/>
        <v>0</v>
      </c>
    </row>
    <row r="17" spans="1:8" ht="15" customHeight="1" x14ac:dyDescent="0.35">
      <c r="A17" s="38" t="s">
        <v>99</v>
      </c>
      <c r="B17" s="8"/>
      <c r="C17" s="8"/>
      <c r="D17" s="8"/>
      <c r="E17" s="8"/>
      <c r="F17" s="7"/>
      <c r="G17" s="9"/>
      <c r="H17" s="39">
        <f t="shared" si="0"/>
        <v>0</v>
      </c>
    </row>
    <row r="18" spans="1:8" x14ac:dyDescent="0.35">
      <c r="A18" s="38" t="s">
        <v>100</v>
      </c>
      <c r="B18" s="8"/>
      <c r="C18" s="8"/>
      <c r="D18" s="8"/>
      <c r="E18" s="8"/>
      <c r="F18" s="7"/>
      <c r="G18" s="9"/>
      <c r="H18" s="39">
        <f t="shared" si="0"/>
        <v>0</v>
      </c>
    </row>
    <row r="19" spans="1:8" x14ac:dyDescent="0.35">
      <c r="A19" s="38" t="s">
        <v>101</v>
      </c>
      <c r="B19" s="8"/>
      <c r="C19" s="8"/>
      <c r="D19" s="8"/>
      <c r="E19" s="8"/>
      <c r="F19" s="7"/>
      <c r="G19" s="9"/>
      <c r="H19" s="39">
        <f t="shared" si="0"/>
        <v>0</v>
      </c>
    </row>
    <row r="20" spans="1:8" x14ac:dyDescent="0.35">
      <c r="A20" s="38" t="s">
        <v>102</v>
      </c>
      <c r="B20" s="8"/>
      <c r="C20" s="8"/>
      <c r="D20" s="8"/>
      <c r="E20" s="8"/>
      <c r="F20" s="7"/>
      <c r="G20" s="9"/>
      <c r="H20" s="39">
        <f t="shared" si="0"/>
        <v>0</v>
      </c>
    </row>
    <row r="21" spans="1:8" x14ac:dyDescent="0.35">
      <c r="A21" s="38" t="s">
        <v>103</v>
      </c>
      <c r="B21" s="8"/>
      <c r="C21" s="8"/>
      <c r="D21" s="8"/>
      <c r="E21" s="8"/>
      <c r="F21" s="7"/>
      <c r="G21" s="9"/>
      <c r="H21" s="39">
        <f t="shared" si="0"/>
        <v>0</v>
      </c>
    </row>
    <row r="22" spans="1:8" x14ac:dyDescent="0.35">
      <c r="A22" s="38" t="s">
        <v>104</v>
      </c>
      <c r="B22" s="8"/>
      <c r="C22" s="8"/>
      <c r="D22" s="8"/>
      <c r="E22" s="8"/>
      <c r="F22" s="7"/>
      <c r="G22" s="9"/>
      <c r="H22" s="39">
        <f t="shared" si="0"/>
        <v>0</v>
      </c>
    </row>
    <row r="23" spans="1:8" x14ac:dyDescent="0.35">
      <c r="A23" s="38" t="s">
        <v>105</v>
      </c>
      <c r="B23" s="8"/>
      <c r="C23" s="8"/>
      <c r="D23" s="8"/>
      <c r="E23" s="8"/>
      <c r="F23" s="7"/>
      <c r="G23" s="9"/>
      <c r="H23" s="39">
        <f t="shared" si="0"/>
        <v>0</v>
      </c>
    </row>
    <row r="24" spans="1:8" x14ac:dyDescent="0.35">
      <c r="A24" s="38" t="s">
        <v>106</v>
      </c>
      <c r="B24" s="8"/>
      <c r="C24" s="8"/>
      <c r="D24" s="8"/>
      <c r="E24" s="8"/>
      <c r="F24" s="7"/>
      <c r="G24" s="9"/>
      <c r="H24" s="39">
        <f t="shared" si="0"/>
        <v>0</v>
      </c>
    </row>
    <row r="25" spans="1:8" x14ac:dyDescent="0.35">
      <c r="A25" s="38" t="s">
        <v>107</v>
      </c>
      <c r="B25" s="8"/>
      <c r="C25" s="8"/>
      <c r="D25" s="8"/>
      <c r="E25" s="8"/>
      <c r="F25" s="7"/>
      <c r="G25" s="9"/>
      <c r="H25" s="39">
        <f t="shared" si="0"/>
        <v>0</v>
      </c>
    </row>
    <row r="26" spans="1:8" x14ac:dyDescent="0.35">
      <c r="A26" s="38" t="s">
        <v>108</v>
      </c>
      <c r="B26" s="8"/>
      <c r="C26" s="8"/>
      <c r="D26" s="8"/>
      <c r="E26" s="8"/>
      <c r="F26" s="7"/>
      <c r="G26" s="9"/>
      <c r="H26" s="39">
        <f t="shared" si="0"/>
        <v>0</v>
      </c>
    </row>
    <row r="27" spans="1:8" x14ac:dyDescent="0.35">
      <c r="A27" s="38" t="s">
        <v>109</v>
      </c>
      <c r="B27" s="8"/>
      <c r="C27" s="8"/>
      <c r="D27" s="8"/>
      <c r="E27" s="8"/>
      <c r="F27" s="7"/>
      <c r="G27" s="9"/>
      <c r="H27" s="39">
        <f t="shared" si="0"/>
        <v>0</v>
      </c>
    </row>
    <row r="28" spans="1:8" x14ac:dyDescent="0.35">
      <c r="A28" s="38" t="s">
        <v>110</v>
      </c>
      <c r="B28" s="8"/>
      <c r="C28" s="8"/>
      <c r="D28" s="8"/>
      <c r="E28" s="8"/>
      <c r="F28" s="7"/>
      <c r="G28" s="9"/>
      <c r="H28" s="39">
        <f t="shared" si="0"/>
        <v>0</v>
      </c>
    </row>
    <row r="29" spans="1:8" x14ac:dyDescent="0.35">
      <c r="A29" s="38" t="s">
        <v>111</v>
      </c>
      <c r="B29" s="8"/>
      <c r="C29" s="8"/>
      <c r="D29" s="8"/>
      <c r="E29" s="8"/>
      <c r="F29" s="7"/>
      <c r="G29" s="9"/>
      <c r="H29" s="39">
        <f t="shared" si="0"/>
        <v>0</v>
      </c>
    </row>
    <row r="30" spans="1:8" x14ac:dyDescent="0.35">
      <c r="A30" s="38" t="s">
        <v>112</v>
      </c>
      <c r="B30" s="8"/>
      <c r="C30" s="8"/>
      <c r="D30" s="8"/>
      <c r="E30" s="8"/>
      <c r="F30" s="7"/>
      <c r="G30" s="9"/>
      <c r="H30" s="39">
        <f t="shared" si="0"/>
        <v>0</v>
      </c>
    </row>
    <row r="31" spans="1:8" x14ac:dyDescent="0.35">
      <c r="A31" s="38" t="s">
        <v>113</v>
      </c>
      <c r="B31" s="8"/>
      <c r="C31" s="8"/>
      <c r="D31" s="8"/>
      <c r="E31" s="8"/>
      <c r="F31" s="7"/>
      <c r="G31" s="9"/>
      <c r="H31" s="39">
        <f t="shared" si="0"/>
        <v>0</v>
      </c>
    </row>
    <row r="32" spans="1:8" x14ac:dyDescent="0.35">
      <c r="A32" s="38" t="s">
        <v>114</v>
      </c>
      <c r="B32" s="12"/>
      <c r="C32" s="12"/>
      <c r="D32" s="12"/>
      <c r="E32" s="12"/>
      <c r="F32" s="7"/>
      <c r="G32" s="9"/>
      <c r="H32" s="39">
        <f t="shared" si="0"/>
        <v>0</v>
      </c>
    </row>
    <row r="33" spans="1:8" x14ac:dyDescent="0.35">
      <c r="A33" s="38" t="s">
        <v>115</v>
      </c>
      <c r="B33" s="12"/>
      <c r="C33" s="12"/>
      <c r="D33" s="12"/>
      <c r="E33" s="12"/>
      <c r="F33" s="7"/>
      <c r="G33" s="9"/>
      <c r="H33" s="39">
        <f t="shared" si="0"/>
        <v>0</v>
      </c>
    </row>
    <row r="34" spans="1:8" ht="15" thickBot="1" x14ac:dyDescent="0.4">
      <c r="A34" s="38" t="s">
        <v>116</v>
      </c>
      <c r="B34" s="12"/>
      <c r="C34" s="12"/>
      <c r="D34" s="12"/>
      <c r="E34" s="12"/>
      <c r="F34" s="7"/>
      <c r="G34" s="9"/>
      <c r="H34" s="39">
        <f t="shared" si="0"/>
        <v>0</v>
      </c>
    </row>
    <row r="35" spans="1:8" s="41" customFormat="1" ht="23.9" customHeight="1" thickBot="1" x14ac:dyDescent="0.4">
      <c r="A35" s="74" t="s">
        <v>41</v>
      </c>
      <c r="B35" s="75"/>
      <c r="C35" s="75"/>
      <c r="D35" s="75"/>
      <c r="E35" s="75"/>
      <c r="F35" s="75"/>
      <c r="G35" s="76"/>
      <c r="H35" s="40">
        <f>SUM(H10:H34)</f>
        <v>0</v>
      </c>
    </row>
    <row r="36" spans="1:8" s="31" customFormat="1" ht="26.9" customHeight="1" x14ac:dyDescent="0.35">
      <c r="A36" s="72" t="s">
        <v>171</v>
      </c>
      <c r="B36" s="72"/>
      <c r="C36" s="72"/>
      <c r="D36" s="72"/>
      <c r="E36" s="72"/>
      <c r="F36" s="72"/>
      <c r="G36" s="72"/>
      <c r="H36" s="73"/>
    </row>
    <row r="37" spans="1:8" ht="14.9" customHeight="1" x14ac:dyDescent="0.35">
      <c r="A37" s="68" t="s">
        <v>24</v>
      </c>
      <c r="B37" s="68"/>
      <c r="C37" s="68"/>
      <c r="D37" s="68"/>
      <c r="E37" s="68"/>
      <c r="F37" s="68"/>
      <c r="G37" s="68"/>
      <c r="H37" s="69"/>
    </row>
    <row r="38" spans="1:8" s="31" customFormat="1" x14ac:dyDescent="0.35">
      <c r="A38" s="36">
        <v>0</v>
      </c>
      <c r="B38" s="37" t="s">
        <v>55</v>
      </c>
      <c r="C38" s="37" t="s">
        <v>23</v>
      </c>
      <c r="D38" s="37" t="s">
        <v>86</v>
      </c>
      <c r="E38" s="37" t="s">
        <v>44</v>
      </c>
      <c r="F38" s="36">
        <v>1</v>
      </c>
      <c r="G38" s="37">
        <v>9999</v>
      </c>
      <c r="H38" s="37">
        <f>F38*G38</f>
        <v>9999</v>
      </c>
    </row>
    <row r="39" spans="1:8" s="31" customFormat="1" x14ac:dyDescent="0.35">
      <c r="A39" s="36">
        <v>0</v>
      </c>
      <c r="B39" s="37" t="s">
        <v>56</v>
      </c>
      <c r="C39" s="37" t="s">
        <v>23</v>
      </c>
      <c r="D39" s="37" t="s">
        <v>47</v>
      </c>
      <c r="E39" s="37" t="s">
        <v>44</v>
      </c>
      <c r="F39" s="36">
        <v>1</v>
      </c>
      <c r="G39" s="37">
        <v>9999</v>
      </c>
      <c r="H39" s="37">
        <f t="shared" ref="H39:H67" si="1">F39*G39</f>
        <v>9999</v>
      </c>
    </row>
    <row r="40" spans="1:8" s="31" customFormat="1" x14ac:dyDescent="0.35">
      <c r="A40" s="36">
        <v>0</v>
      </c>
      <c r="B40" s="37" t="s">
        <v>57</v>
      </c>
      <c r="C40" s="37" t="s">
        <v>23</v>
      </c>
      <c r="D40" s="37" t="s">
        <v>46</v>
      </c>
      <c r="E40" s="37" t="s">
        <v>44</v>
      </c>
      <c r="F40" s="36">
        <v>1</v>
      </c>
      <c r="G40" s="37">
        <v>99</v>
      </c>
      <c r="H40" s="37">
        <f t="shared" si="1"/>
        <v>99</v>
      </c>
    </row>
    <row r="41" spans="1:8" s="31" customFormat="1" x14ac:dyDescent="0.35">
      <c r="A41" s="36">
        <v>0</v>
      </c>
      <c r="B41" s="37" t="s">
        <v>22</v>
      </c>
      <c r="C41" s="37" t="s">
        <v>23</v>
      </c>
      <c r="D41" s="37" t="s">
        <v>85</v>
      </c>
      <c r="E41" s="37" t="s">
        <v>44</v>
      </c>
      <c r="F41" s="36">
        <v>1</v>
      </c>
      <c r="G41" s="37">
        <v>999</v>
      </c>
      <c r="H41" s="37">
        <f t="shared" si="1"/>
        <v>999</v>
      </c>
    </row>
    <row r="42" spans="1:8" s="31" customFormat="1" x14ac:dyDescent="0.35">
      <c r="A42" s="36">
        <v>0</v>
      </c>
      <c r="B42" s="37" t="s">
        <v>58</v>
      </c>
      <c r="C42" s="37" t="s">
        <v>23</v>
      </c>
      <c r="D42" s="37" t="s">
        <v>48</v>
      </c>
      <c r="E42" s="37" t="s">
        <v>44</v>
      </c>
      <c r="F42" s="36">
        <v>2</v>
      </c>
      <c r="G42" s="37">
        <v>999</v>
      </c>
      <c r="H42" s="37">
        <f t="shared" si="1"/>
        <v>1998</v>
      </c>
    </row>
    <row r="43" spans="1:8" x14ac:dyDescent="0.35">
      <c r="A43" s="38" t="s">
        <v>117</v>
      </c>
      <c r="B43" s="7"/>
      <c r="C43" s="7"/>
      <c r="D43" s="7"/>
      <c r="E43" s="7"/>
      <c r="F43" s="8"/>
      <c r="G43" s="9"/>
      <c r="H43" s="39">
        <f t="shared" si="1"/>
        <v>0</v>
      </c>
    </row>
    <row r="44" spans="1:8" x14ac:dyDescent="0.35">
      <c r="A44" s="38" t="s">
        <v>118</v>
      </c>
      <c r="B44" s="8"/>
      <c r="C44" s="8"/>
      <c r="D44" s="8"/>
      <c r="E44" s="8"/>
      <c r="F44" s="8"/>
      <c r="G44" s="9"/>
      <c r="H44" s="39">
        <f t="shared" si="1"/>
        <v>0</v>
      </c>
    </row>
    <row r="45" spans="1:8" x14ac:dyDescent="0.35">
      <c r="A45" s="38" t="s">
        <v>119</v>
      </c>
      <c r="B45" s="8"/>
      <c r="C45" s="8"/>
      <c r="D45" s="8"/>
      <c r="E45" s="8"/>
      <c r="F45" s="8"/>
      <c r="G45" s="9"/>
      <c r="H45" s="39">
        <f t="shared" si="1"/>
        <v>0</v>
      </c>
    </row>
    <row r="46" spans="1:8" x14ac:dyDescent="0.35">
      <c r="A46" s="38" t="s">
        <v>120</v>
      </c>
      <c r="B46" s="8"/>
      <c r="C46" s="8"/>
      <c r="D46" s="8"/>
      <c r="E46" s="8"/>
      <c r="F46" s="8"/>
      <c r="G46" s="9"/>
      <c r="H46" s="39">
        <f t="shared" si="1"/>
        <v>0</v>
      </c>
    </row>
    <row r="47" spans="1:8" x14ac:dyDescent="0.35">
      <c r="A47" s="38" t="s">
        <v>121</v>
      </c>
      <c r="B47" s="8"/>
      <c r="C47" s="8"/>
      <c r="D47" s="8"/>
      <c r="E47" s="8"/>
      <c r="F47" s="8"/>
      <c r="G47" s="9"/>
      <c r="H47" s="39">
        <f t="shared" si="1"/>
        <v>0</v>
      </c>
    </row>
    <row r="48" spans="1:8" x14ac:dyDescent="0.35">
      <c r="A48" s="38" t="s">
        <v>122</v>
      </c>
      <c r="B48" s="8"/>
      <c r="C48" s="8"/>
      <c r="D48" s="8"/>
      <c r="E48" s="8"/>
      <c r="F48" s="8"/>
      <c r="G48" s="9"/>
      <c r="H48" s="39">
        <f t="shared" si="1"/>
        <v>0</v>
      </c>
    </row>
    <row r="49" spans="1:8" x14ac:dyDescent="0.35">
      <c r="A49" s="38" t="s">
        <v>123</v>
      </c>
      <c r="B49" s="8"/>
      <c r="C49" s="8"/>
      <c r="D49" s="8"/>
      <c r="E49" s="8"/>
      <c r="F49" s="8"/>
      <c r="G49" s="9"/>
      <c r="H49" s="39">
        <f t="shared" si="1"/>
        <v>0</v>
      </c>
    </row>
    <row r="50" spans="1:8" x14ac:dyDescent="0.35">
      <c r="A50" s="38" t="s">
        <v>124</v>
      </c>
      <c r="B50" s="8"/>
      <c r="C50" s="8"/>
      <c r="D50" s="8"/>
      <c r="E50" s="8"/>
      <c r="F50" s="8"/>
      <c r="G50" s="9"/>
      <c r="H50" s="39">
        <f t="shared" si="1"/>
        <v>0</v>
      </c>
    </row>
    <row r="51" spans="1:8" x14ac:dyDescent="0.35">
      <c r="A51" s="38" t="s">
        <v>125</v>
      </c>
      <c r="B51" s="8"/>
      <c r="C51" s="8"/>
      <c r="D51" s="8"/>
      <c r="E51" s="8"/>
      <c r="F51" s="8"/>
      <c r="G51" s="9"/>
      <c r="H51" s="39">
        <f t="shared" si="1"/>
        <v>0</v>
      </c>
    </row>
    <row r="52" spans="1:8" x14ac:dyDescent="0.35">
      <c r="A52" s="38" t="s">
        <v>126</v>
      </c>
      <c r="B52" s="8"/>
      <c r="C52" s="8"/>
      <c r="D52" s="8"/>
      <c r="E52" s="8"/>
      <c r="F52" s="8"/>
      <c r="G52" s="9"/>
      <c r="H52" s="39">
        <f t="shared" si="1"/>
        <v>0</v>
      </c>
    </row>
    <row r="53" spans="1:8" x14ac:dyDescent="0.35">
      <c r="A53" s="38" t="s">
        <v>127</v>
      </c>
      <c r="B53" s="8"/>
      <c r="C53" s="8"/>
      <c r="D53" s="8"/>
      <c r="E53" s="8"/>
      <c r="F53" s="8"/>
      <c r="G53" s="9"/>
      <c r="H53" s="39">
        <f t="shared" si="1"/>
        <v>0</v>
      </c>
    </row>
    <row r="54" spans="1:8" x14ac:dyDescent="0.35">
      <c r="A54" s="38" t="s">
        <v>128</v>
      </c>
      <c r="B54" s="8"/>
      <c r="C54" s="8"/>
      <c r="D54" s="8"/>
      <c r="E54" s="8"/>
      <c r="F54" s="8"/>
      <c r="G54" s="9"/>
      <c r="H54" s="39">
        <f t="shared" si="1"/>
        <v>0</v>
      </c>
    </row>
    <row r="55" spans="1:8" x14ac:dyDescent="0.35">
      <c r="A55" s="38" t="s">
        <v>129</v>
      </c>
      <c r="B55" s="8"/>
      <c r="C55" s="8"/>
      <c r="D55" s="8"/>
      <c r="E55" s="8"/>
      <c r="F55" s="8"/>
      <c r="G55" s="9"/>
      <c r="H55" s="39">
        <f t="shared" si="1"/>
        <v>0</v>
      </c>
    </row>
    <row r="56" spans="1:8" x14ac:dyDescent="0.35">
      <c r="A56" s="38" t="s">
        <v>130</v>
      </c>
      <c r="B56" s="8"/>
      <c r="C56" s="8"/>
      <c r="D56" s="8"/>
      <c r="E56" s="8"/>
      <c r="F56" s="8"/>
      <c r="G56" s="9"/>
      <c r="H56" s="39">
        <f t="shared" si="1"/>
        <v>0</v>
      </c>
    </row>
    <row r="57" spans="1:8" x14ac:dyDescent="0.35">
      <c r="A57" s="38" t="s">
        <v>131</v>
      </c>
      <c r="B57" s="8"/>
      <c r="C57" s="8"/>
      <c r="D57" s="8"/>
      <c r="E57" s="8"/>
      <c r="F57" s="8"/>
      <c r="G57" s="9"/>
      <c r="H57" s="39">
        <f t="shared" si="1"/>
        <v>0</v>
      </c>
    </row>
    <row r="58" spans="1:8" x14ac:dyDescent="0.35">
      <c r="A58" s="38" t="s">
        <v>132</v>
      </c>
      <c r="B58" s="8"/>
      <c r="C58" s="8"/>
      <c r="D58" s="8"/>
      <c r="E58" s="8"/>
      <c r="F58" s="8"/>
      <c r="G58" s="9"/>
      <c r="H58" s="39">
        <f t="shared" si="1"/>
        <v>0</v>
      </c>
    </row>
    <row r="59" spans="1:8" s="31" customFormat="1" x14ac:dyDescent="0.35">
      <c r="A59" s="38" t="s">
        <v>133</v>
      </c>
      <c r="B59" s="8"/>
      <c r="C59" s="8"/>
      <c r="D59" s="8"/>
      <c r="E59" s="8"/>
      <c r="F59" s="8"/>
      <c r="G59" s="9"/>
      <c r="H59" s="39">
        <f t="shared" si="1"/>
        <v>0</v>
      </c>
    </row>
    <row r="60" spans="1:8" x14ac:dyDescent="0.35">
      <c r="A60" s="38" t="s">
        <v>134</v>
      </c>
      <c r="B60" s="8"/>
      <c r="C60" s="8"/>
      <c r="D60" s="8"/>
      <c r="E60" s="8"/>
      <c r="F60" s="8"/>
      <c r="G60" s="9"/>
      <c r="H60" s="39">
        <f t="shared" si="1"/>
        <v>0</v>
      </c>
    </row>
    <row r="61" spans="1:8" x14ac:dyDescent="0.35">
      <c r="A61" s="38" t="s">
        <v>135</v>
      </c>
      <c r="B61" s="12"/>
      <c r="C61" s="12"/>
      <c r="D61" s="12"/>
      <c r="E61" s="12"/>
      <c r="F61" s="8"/>
      <c r="G61" s="9"/>
      <c r="H61" s="39">
        <f t="shared" si="1"/>
        <v>0</v>
      </c>
    </row>
    <row r="62" spans="1:8" x14ac:dyDescent="0.35">
      <c r="A62" s="38" t="s">
        <v>136</v>
      </c>
      <c r="B62" s="12"/>
      <c r="C62" s="12"/>
      <c r="D62" s="12"/>
      <c r="E62" s="12"/>
      <c r="F62" s="8"/>
      <c r="G62" s="9"/>
      <c r="H62" s="39">
        <f t="shared" si="1"/>
        <v>0</v>
      </c>
    </row>
    <row r="63" spans="1:8" x14ac:dyDescent="0.35">
      <c r="A63" s="38" t="s">
        <v>137</v>
      </c>
      <c r="B63" s="12"/>
      <c r="C63" s="12"/>
      <c r="D63" s="12"/>
      <c r="E63" s="12"/>
      <c r="F63" s="8"/>
      <c r="G63" s="9"/>
      <c r="H63" s="39">
        <f t="shared" si="1"/>
        <v>0</v>
      </c>
    </row>
    <row r="64" spans="1:8" x14ac:dyDescent="0.35">
      <c r="A64" s="38" t="s">
        <v>138</v>
      </c>
      <c r="B64" s="12"/>
      <c r="C64" s="12"/>
      <c r="D64" s="12"/>
      <c r="E64" s="12"/>
      <c r="F64" s="8"/>
      <c r="G64" s="9"/>
      <c r="H64" s="39">
        <f t="shared" si="1"/>
        <v>0</v>
      </c>
    </row>
    <row r="65" spans="1:8" x14ac:dyDescent="0.35">
      <c r="A65" s="38" t="s">
        <v>139</v>
      </c>
      <c r="B65" s="12"/>
      <c r="C65" s="12"/>
      <c r="D65" s="12"/>
      <c r="E65" s="12"/>
      <c r="F65" s="8"/>
      <c r="G65" s="9"/>
      <c r="H65" s="39">
        <f t="shared" si="1"/>
        <v>0</v>
      </c>
    </row>
    <row r="66" spans="1:8" x14ac:dyDescent="0.35">
      <c r="A66" s="38" t="s">
        <v>140</v>
      </c>
      <c r="B66" s="12"/>
      <c r="C66" s="12"/>
      <c r="D66" s="12"/>
      <c r="E66" s="12"/>
      <c r="F66" s="8"/>
      <c r="G66" s="9"/>
      <c r="H66" s="39">
        <f t="shared" si="1"/>
        <v>0</v>
      </c>
    </row>
    <row r="67" spans="1:8" x14ac:dyDescent="0.35">
      <c r="A67" s="38" t="s">
        <v>141</v>
      </c>
      <c r="B67" s="12"/>
      <c r="C67" s="12"/>
      <c r="D67" s="12"/>
      <c r="E67" s="12"/>
      <c r="F67" s="8"/>
      <c r="G67" s="9"/>
      <c r="H67" s="39">
        <f t="shared" si="1"/>
        <v>0</v>
      </c>
    </row>
    <row r="68" spans="1:8" s="31" customFormat="1" ht="26.9" customHeight="1" thickBot="1" x14ac:dyDescent="0.4">
      <c r="A68" s="72" t="s">
        <v>172</v>
      </c>
      <c r="B68" s="72"/>
      <c r="C68" s="72"/>
      <c r="D68" s="72"/>
      <c r="E68" s="72"/>
      <c r="F68" s="72"/>
      <c r="G68" s="72"/>
      <c r="H68" s="73"/>
    </row>
    <row r="69" spans="1:8" s="41" customFormat="1" ht="22.4" customHeight="1" thickBot="1" x14ac:dyDescent="0.4">
      <c r="A69" s="74" t="s">
        <v>50</v>
      </c>
      <c r="B69" s="75"/>
      <c r="C69" s="75"/>
      <c r="D69" s="75"/>
      <c r="E69" s="75"/>
      <c r="F69" s="75"/>
      <c r="G69" s="76"/>
      <c r="H69" s="40">
        <f>SUM(H43:H67)</f>
        <v>0</v>
      </c>
    </row>
    <row r="70" spans="1:8" s="31" customFormat="1" ht="32.15" customHeight="1" x14ac:dyDescent="0.35">
      <c r="A70" s="32" t="s">
        <v>38</v>
      </c>
      <c r="B70" s="32" t="s">
        <v>27</v>
      </c>
      <c r="C70" s="32" t="s">
        <v>30</v>
      </c>
      <c r="D70" s="33" t="s">
        <v>28</v>
      </c>
      <c r="E70" s="33" t="s">
        <v>29</v>
      </c>
      <c r="F70" s="33" t="s">
        <v>49</v>
      </c>
      <c r="G70" s="35" t="s">
        <v>31</v>
      </c>
      <c r="H70" s="35" t="s">
        <v>8</v>
      </c>
    </row>
    <row r="71" spans="1:8" ht="14.9" customHeight="1" x14ac:dyDescent="0.35">
      <c r="A71" s="68" t="s">
        <v>24</v>
      </c>
      <c r="B71" s="68"/>
      <c r="C71" s="68"/>
      <c r="D71" s="68"/>
      <c r="E71" s="68"/>
      <c r="F71" s="68"/>
      <c r="G71" s="68"/>
      <c r="H71" s="69"/>
    </row>
    <row r="72" spans="1:8" ht="14.9" customHeight="1" x14ac:dyDescent="0.35">
      <c r="A72" s="36">
        <v>0</v>
      </c>
      <c r="B72" s="37" t="s">
        <v>45</v>
      </c>
      <c r="C72" s="37" t="s">
        <v>23</v>
      </c>
      <c r="D72" s="37" t="s">
        <v>46</v>
      </c>
      <c r="E72" s="37" t="s">
        <v>44</v>
      </c>
      <c r="F72" s="36">
        <v>1</v>
      </c>
      <c r="G72" s="37">
        <v>9999</v>
      </c>
      <c r="H72" s="37">
        <f>F72*G72</f>
        <v>9999</v>
      </c>
    </row>
    <row r="73" spans="1:8" ht="14.9" customHeight="1" x14ac:dyDescent="0.35">
      <c r="A73" s="36">
        <v>0</v>
      </c>
      <c r="B73" s="37" t="s">
        <v>55</v>
      </c>
      <c r="C73" s="37" t="s">
        <v>23</v>
      </c>
      <c r="D73" s="37" t="s">
        <v>85</v>
      </c>
      <c r="E73" s="37" t="s">
        <v>44</v>
      </c>
      <c r="F73" s="36">
        <v>1</v>
      </c>
      <c r="G73" s="37">
        <v>9999</v>
      </c>
      <c r="H73" s="37">
        <f>F73*G73</f>
        <v>9999</v>
      </c>
    </row>
    <row r="74" spans="1:8" s="31" customFormat="1" x14ac:dyDescent="0.35">
      <c r="A74" s="36">
        <v>0</v>
      </c>
      <c r="B74" s="37" t="s">
        <v>22</v>
      </c>
      <c r="C74" s="37" t="s">
        <v>23</v>
      </c>
      <c r="D74" s="37" t="s">
        <v>48</v>
      </c>
      <c r="E74" s="37" t="s">
        <v>44</v>
      </c>
      <c r="F74" s="36">
        <v>1</v>
      </c>
      <c r="G74" s="37">
        <v>99</v>
      </c>
      <c r="H74" s="37">
        <f>F74*G74</f>
        <v>99</v>
      </c>
    </row>
    <row r="75" spans="1:8" x14ac:dyDescent="0.35">
      <c r="A75" s="38" t="s">
        <v>142</v>
      </c>
      <c r="B75" s="7"/>
      <c r="C75" s="7"/>
      <c r="D75" s="8"/>
      <c r="E75" s="8"/>
      <c r="F75" s="8"/>
      <c r="G75" s="9"/>
      <c r="H75" s="42">
        <f>F75*G75</f>
        <v>0</v>
      </c>
    </row>
    <row r="76" spans="1:8" x14ac:dyDescent="0.35">
      <c r="A76" s="38" t="s">
        <v>143</v>
      </c>
      <c r="B76" s="8"/>
      <c r="C76" s="8"/>
      <c r="D76" s="8"/>
      <c r="E76" s="8"/>
      <c r="F76" s="8"/>
      <c r="G76" s="9"/>
      <c r="H76" s="39">
        <f>F76*G76</f>
        <v>0</v>
      </c>
    </row>
    <row r="77" spans="1:8" x14ac:dyDescent="0.35">
      <c r="A77" s="38" t="s">
        <v>144</v>
      </c>
      <c r="B77" s="8"/>
      <c r="C77" s="8"/>
      <c r="D77" s="8"/>
      <c r="E77" s="8"/>
      <c r="F77" s="8"/>
      <c r="G77" s="9"/>
      <c r="H77" s="39">
        <f t="shared" ref="H77:H99" si="2">F77*G77</f>
        <v>0</v>
      </c>
    </row>
    <row r="78" spans="1:8" x14ac:dyDescent="0.35">
      <c r="A78" s="38" t="s">
        <v>145</v>
      </c>
      <c r="B78" s="8"/>
      <c r="C78" s="8"/>
      <c r="D78" s="8"/>
      <c r="E78" s="8"/>
      <c r="F78" s="8"/>
      <c r="G78" s="9"/>
      <c r="H78" s="39">
        <f t="shared" si="2"/>
        <v>0</v>
      </c>
    </row>
    <row r="79" spans="1:8" x14ac:dyDescent="0.35">
      <c r="A79" s="38" t="s">
        <v>146</v>
      </c>
      <c r="B79" s="8"/>
      <c r="C79" s="8"/>
      <c r="D79" s="8"/>
      <c r="E79" s="8"/>
      <c r="F79" s="8"/>
      <c r="G79" s="9"/>
      <c r="H79" s="39">
        <f t="shared" si="2"/>
        <v>0</v>
      </c>
    </row>
    <row r="80" spans="1:8" x14ac:dyDescent="0.35">
      <c r="A80" s="38" t="s">
        <v>147</v>
      </c>
      <c r="B80" s="8"/>
      <c r="C80" s="8"/>
      <c r="D80" s="8"/>
      <c r="E80" s="8"/>
      <c r="F80" s="8"/>
      <c r="G80" s="9"/>
      <c r="H80" s="39">
        <f t="shared" si="2"/>
        <v>0</v>
      </c>
    </row>
    <row r="81" spans="1:8" x14ac:dyDescent="0.35">
      <c r="A81" s="38" t="s">
        <v>148</v>
      </c>
      <c r="B81" s="8"/>
      <c r="C81" s="8"/>
      <c r="D81" s="8"/>
      <c r="E81" s="8"/>
      <c r="F81" s="8"/>
      <c r="G81" s="9"/>
      <c r="H81" s="39">
        <f t="shared" si="2"/>
        <v>0</v>
      </c>
    </row>
    <row r="82" spans="1:8" x14ac:dyDescent="0.35">
      <c r="A82" s="38" t="s">
        <v>149</v>
      </c>
      <c r="B82" s="8"/>
      <c r="C82" s="8"/>
      <c r="D82" s="8"/>
      <c r="E82" s="8"/>
      <c r="F82" s="8"/>
      <c r="G82" s="9"/>
      <c r="H82" s="39">
        <f t="shared" si="2"/>
        <v>0</v>
      </c>
    </row>
    <row r="83" spans="1:8" x14ac:dyDescent="0.35">
      <c r="A83" s="38" t="s">
        <v>150</v>
      </c>
      <c r="B83" s="8"/>
      <c r="C83" s="8"/>
      <c r="D83" s="8"/>
      <c r="E83" s="8"/>
      <c r="F83" s="8"/>
      <c r="G83" s="9"/>
      <c r="H83" s="39">
        <f t="shared" si="2"/>
        <v>0</v>
      </c>
    </row>
    <row r="84" spans="1:8" x14ac:dyDescent="0.35">
      <c r="A84" s="38" t="s">
        <v>151</v>
      </c>
      <c r="B84" s="8"/>
      <c r="C84" s="8"/>
      <c r="D84" s="8"/>
      <c r="E84" s="8"/>
      <c r="F84" s="8"/>
      <c r="G84" s="9"/>
      <c r="H84" s="39">
        <f t="shared" si="2"/>
        <v>0</v>
      </c>
    </row>
    <row r="85" spans="1:8" x14ac:dyDescent="0.35">
      <c r="A85" s="38" t="s">
        <v>152</v>
      </c>
      <c r="B85" s="8"/>
      <c r="C85" s="8"/>
      <c r="D85" s="8"/>
      <c r="E85" s="8"/>
      <c r="F85" s="8"/>
      <c r="G85" s="9"/>
      <c r="H85" s="39">
        <f t="shared" si="2"/>
        <v>0</v>
      </c>
    </row>
    <row r="86" spans="1:8" x14ac:dyDescent="0.35">
      <c r="A86" s="38" t="s">
        <v>153</v>
      </c>
      <c r="B86" s="8"/>
      <c r="C86" s="8"/>
      <c r="D86" s="8"/>
      <c r="E86" s="8"/>
      <c r="F86" s="8"/>
      <c r="G86" s="9"/>
      <c r="H86" s="39">
        <f t="shared" si="2"/>
        <v>0</v>
      </c>
    </row>
    <row r="87" spans="1:8" x14ac:dyDescent="0.35">
      <c r="A87" s="38" t="s">
        <v>154</v>
      </c>
      <c r="B87" s="8"/>
      <c r="C87" s="8"/>
      <c r="D87" s="8"/>
      <c r="E87" s="8"/>
      <c r="F87" s="8"/>
      <c r="G87" s="9"/>
      <c r="H87" s="39">
        <f t="shared" si="2"/>
        <v>0</v>
      </c>
    </row>
    <row r="88" spans="1:8" x14ac:dyDescent="0.35">
      <c r="A88" s="38" t="s">
        <v>155</v>
      </c>
      <c r="B88" s="8"/>
      <c r="C88" s="8"/>
      <c r="D88" s="8"/>
      <c r="E88" s="8"/>
      <c r="F88" s="8"/>
      <c r="G88" s="9"/>
      <c r="H88" s="39">
        <f t="shared" si="2"/>
        <v>0</v>
      </c>
    </row>
    <row r="89" spans="1:8" x14ac:dyDescent="0.35">
      <c r="A89" s="38" t="s">
        <v>156</v>
      </c>
      <c r="B89" s="8"/>
      <c r="C89" s="8"/>
      <c r="D89" s="8"/>
      <c r="E89" s="8"/>
      <c r="F89" s="8"/>
      <c r="G89" s="9"/>
      <c r="H89" s="39">
        <f t="shared" si="2"/>
        <v>0</v>
      </c>
    </row>
    <row r="90" spans="1:8" x14ac:dyDescent="0.35">
      <c r="A90" s="38" t="s">
        <v>157</v>
      </c>
      <c r="B90" s="8"/>
      <c r="C90" s="8"/>
      <c r="D90" s="8"/>
      <c r="E90" s="8"/>
      <c r="F90" s="8"/>
      <c r="G90" s="9"/>
      <c r="H90" s="39">
        <f t="shared" si="2"/>
        <v>0</v>
      </c>
    </row>
    <row r="91" spans="1:8" x14ac:dyDescent="0.35">
      <c r="A91" s="38" t="s">
        <v>158</v>
      </c>
      <c r="B91" s="8"/>
      <c r="C91" s="8"/>
      <c r="D91" s="8"/>
      <c r="E91" s="8"/>
      <c r="F91" s="8"/>
      <c r="G91" s="9"/>
      <c r="H91" s="39">
        <f t="shared" si="2"/>
        <v>0</v>
      </c>
    </row>
    <row r="92" spans="1:8" x14ac:dyDescent="0.35">
      <c r="A92" s="38" t="s">
        <v>159</v>
      </c>
      <c r="B92" s="8"/>
      <c r="C92" s="8"/>
      <c r="D92" s="8"/>
      <c r="E92" s="8"/>
      <c r="F92" s="8"/>
      <c r="G92" s="9"/>
      <c r="H92" s="39">
        <f t="shared" si="2"/>
        <v>0</v>
      </c>
    </row>
    <row r="93" spans="1:8" x14ac:dyDescent="0.35">
      <c r="A93" s="38" t="s">
        <v>160</v>
      </c>
      <c r="B93" s="8"/>
      <c r="C93" s="8"/>
      <c r="D93" s="8"/>
      <c r="E93" s="8"/>
      <c r="F93" s="8"/>
      <c r="G93" s="9"/>
      <c r="H93" s="39">
        <f t="shared" si="2"/>
        <v>0</v>
      </c>
    </row>
    <row r="94" spans="1:8" x14ac:dyDescent="0.35">
      <c r="A94" s="38" t="s">
        <v>161</v>
      </c>
      <c r="B94" s="8"/>
      <c r="C94" s="8"/>
      <c r="D94" s="8"/>
      <c r="E94" s="8"/>
      <c r="F94" s="8"/>
      <c r="G94" s="9"/>
      <c r="H94" s="39">
        <f t="shared" si="2"/>
        <v>0</v>
      </c>
    </row>
    <row r="95" spans="1:8" x14ac:dyDescent="0.35">
      <c r="A95" s="38" t="s">
        <v>162</v>
      </c>
      <c r="B95" s="8"/>
      <c r="C95" s="8"/>
      <c r="D95" s="8"/>
      <c r="E95" s="8"/>
      <c r="F95" s="8"/>
      <c r="G95" s="9"/>
      <c r="H95" s="39">
        <f t="shared" si="2"/>
        <v>0</v>
      </c>
    </row>
    <row r="96" spans="1:8" x14ac:dyDescent="0.35">
      <c r="A96" s="38" t="s">
        <v>163</v>
      </c>
      <c r="B96" s="8"/>
      <c r="C96" s="8"/>
      <c r="D96" s="8"/>
      <c r="E96" s="8"/>
      <c r="F96" s="8"/>
      <c r="G96" s="9"/>
      <c r="H96" s="39">
        <f t="shared" si="2"/>
        <v>0</v>
      </c>
    </row>
    <row r="97" spans="1:10" s="31" customFormat="1" x14ac:dyDescent="0.35">
      <c r="A97" s="38" t="s">
        <v>164</v>
      </c>
      <c r="B97" s="8"/>
      <c r="C97" s="8"/>
      <c r="D97" s="8"/>
      <c r="E97" s="8"/>
      <c r="F97" s="8"/>
      <c r="G97" s="9"/>
      <c r="H97" s="39">
        <f t="shared" si="2"/>
        <v>0</v>
      </c>
    </row>
    <row r="98" spans="1:10" x14ac:dyDescent="0.35">
      <c r="A98" s="38" t="s">
        <v>165</v>
      </c>
      <c r="B98" s="8"/>
      <c r="C98" s="8"/>
      <c r="D98" s="8"/>
      <c r="E98" s="8"/>
      <c r="F98" s="8"/>
      <c r="G98" s="9"/>
      <c r="H98" s="39">
        <f t="shared" si="2"/>
        <v>0</v>
      </c>
    </row>
    <row r="99" spans="1:10" ht="15" thickBot="1" x14ac:dyDescent="0.4">
      <c r="A99" s="38" t="s">
        <v>166</v>
      </c>
      <c r="B99" s="12"/>
      <c r="C99" s="12"/>
      <c r="D99" s="12"/>
      <c r="E99" s="12"/>
      <c r="F99" s="8"/>
      <c r="G99" s="9"/>
      <c r="H99" s="39">
        <f t="shared" si="2"/>
        <v>0</v>
      </c>
    </row>
    <row r="100" spans="1:10" s="31" customFormat="1" ht="23.9" customHeight="1" thickBot="1" x14ac:dyDescent="0.4">
      <c r="A100" s="84" t="s">
        <v>51</v>
      </c>
      <c r="B100" s="85"/>
      <c r="C100" s="85"/>
      <c r="D100" s="85"/>
      <c r="E100" s="85"/>
      <c r="F100" s="85"/>
      <c r="G100" s="85"/>
      <c r="H100" s="40">
        <f>SUM(H75:H99)</f>
        <v>0</v>
      </c>
    </row>
    <row r="101" spans="1:10" s="31" customFormat="1" x14ac:dyDescent="0.35">
      <c r="G101" s="43"/>
      <c r="H101" s="43"/>
    </row>
    <row r="102" spans="1:10" s="31" customFormat="1" x14ac:dyDescent="0.35">
      <c r="A102" s="44" t="s">
        <v>174</v>
      </c>
      <c r="G102" s="43"/>
      <c r="H102" s="43"/>
      <c r="J102" s="14"/>
    </row>
    <row r="103" spans="1:10" s="31" customFormat="1" ht="39" customHeight="1" x14ac:dyDescent="0.35">
      <c r="B103" s="49" t="s">
        <v>32</v>
      </c>
      <c r="C103" s="49"/>
      <c r="D103" s="49"/>
      <c r="E103" s="49"/>
      <c r="F103" s="49"/>
      <c r="G103" s="49"/>
      <c r="H103" s="43"/>
    </row>
    <row r="104" spans="1:10" x14ac:dyDescent="0.35">
      <c r="B104" s="82" t="s">
        <v>35</v>
      </c>
      <c r="C104" s="82"/>
      <c r="D104" s="82"/>
      <c r="E104" s="82"/>
      <c r="F104" s="82"/>
      <c r="G104" s="82"/>
      <c r="H104"/>
    </row>
    <row r="105" spans="1:10" x14ac:dyDescent="0.35">
      <c r="B105" s="83"/>
      <c r="C105" s="83"/>
      <c r="D105" s="83"/>
      <c r="E105" s="83"/>
      <c r="F105" s="83"/>
      <c r="G105" s="83"/>
      <c r="H105" s="83"/>
    </row>
    <row r="106" spans="1:10" x14ac:dyDescent="0.35">
      <c r="B106" s="78" t="s">
        <v>37</v>
      </c>
      <c r="C106" s="79"/>
      <c r="D106" s="80"/>
      <c r="E106" s="81" t="s">
        <v>36</v>
      </c>
      <c r="F106" s="81"/>
      <c r="G106" s="81"/>
      <c r="H106"/>
    </row>
    <row r="107" spans="1:10" ht="33.65" customHeight="1" x14ac:dyDescent="0.35">
      <c r="B107" s="70" t="s">
        <v>90</v>
      </c>
      <c r="C107" s="70"/>
      <c r="D107" s="70"/>
      <c r="E107" s="66" t="s">
        <v>20</v>
      </c>
      <c r="F107" s="67"/>
      <c r="G107" s="67"/>
      <c r="H107"/>
    </row>
    <row r="108" spans="1:10" ht="15" customHeight="1" x14ac:dyDescent="0.35">
      <c r="B108" s="70" t="s">
        <v>59</v>
      </c>
      <c r="C108" s="70"/>
      <c r="D108" s="70"/>
      <c r="E108" s="71" t="s">
        <v>61</v>
      </c>
      <c r="F108" s="71"/>
      <c r="G108" s="66"/>
      <c r="H108"/>
    </row>
    <row r="109" spans="1:10" x14ac:dyDescent="0.35">
      <c r="B109" s="65" t="s">
        <v>26</v>
      </c>
      <c r="C109" s="65"/>
      <c r="D109" s="65"/>
      <c r="E109" s="64" t="s">
        <v>21</v>
      </c>
      <c r="F109" s="65"/>
      <c r="G109" s="65"/>
      <c r="H109"/>
    </row>
    <row r="110" spans="1:10" x14ac:dyDescent="0.35">
      <c r="B110" s="65" t="s">
        <v>9</v>
      </c>
      <c r="C110" s="65"/>
      <c r="D110" s="65"/>
      <c r="E110" s="64" t="s">
        <v>87</v>
      </c>
      <c r="F110" s="65"/>
      <c r="G110" s="65"/>
      <c r="H110"/>
    </row>
    <row r="111" spans="1:10" x14ac:dyDescent="0.35">
      <c r="B111" s="65" t="s">
        <v>10</v>
      </c>
      <c r="C111" s="65"/>
      <c r="D111" s="65"/>
      <c r="E111" s="64" t="s">
        <v>62</v>
      </c>
      <c r="F111" s="65"/>
      <c r="G111" s="65"/>
      <c r="H111"/>
    </row>
    <row r="112" spans="1:10" x14ac:dyDescent="0.35">
      <c r="B112" s="65" t="s">
        <v>11</v>
      </c>
      <c r="C112" s="65"/>
      <c r="D112" s="65"/>
      <c r="E112" s="66" t="s">
        <v>54</v>
      </c>
      <c r="F112" s="67"/>
      <c r="G112" s="67"/>
      <c r="H112"/>
    </row>
    <row r="113" spans="2:7" x14ac:dyDescent="0.35">
      <c r="B113" s="65" t="s">
        <v>12</v>
      </c>
      <c r="C113" s="65"/>
      <c r="D113" s="65"/>
      <c r="E113" s="64" t="s">
        <v>60</v>
      </c>
      <c r="F113" s="65"/>
      <c r="G113" s="65"/>
    </row>
    <row r="114" spans="2:7" x14ac:dyDescent="0.35">
      <c r="B114" s="65" t="s">
        <v>13</v>
      </c>
      <c r="C114" s="65"/>
      <c r="D114" s="65"/>
      <c r="E114" s="64" t="s">
        <v>60</v>
      </c>
      <c r="F114" s="65"/>
      <c r="G114" s="65"/>
    </row>
    <row r="115" spans="2:7" ht="35.15" customHeight="1" x14ac:dyDescent="0.35">
      <c r="B115" s="67" t="s">
        <v>14</v>
      </c>
      <c r="C115" s="67"/>
      <c r="D115" s="67"/>
    </row>
    <row r="116" spans="2:7" x14ac:dyDescent="0.35">
      <c r="B116" s="65" t="s">
        <v>15</v>
      </c>
      <c r="C116" s="65"/>
      <c r="D116" s="65"/>
      <c r="G116"/>
    </row>
    <row r="117" spans="2:7" x14ac:dyDescent="0.35">
      <c r="B117" s="65" t="s">
        <v>16</v>
      </c>
      <c r="C117" s="65"/>
      <c r="D117" s="65"/>
      <c r="G117"/>
    </row>
    <row r="118" spans="2:7" x14ac:dyDescent="0.35">
      <c r="B118" s="65" t="s">
        <v>17</v>
      </c>
      <c r="C118" s="65"/>
      <c r="D118" s="65"/>
    </row>
    <row r="119" spans="2:7" x14ac:dyDescent="0.35">
      <c r="B119" s="65" t="s">
        <v>88</v>
      </c>
      <c r="C119" s="65"/>
      <c r="D119" s="65"/>
    </row>
    <row r="120" spans="2:7" x14ac:dyDescent="0.35">
      <c r="B120" s="65" t="s">
        <v>89</v>
      </c>
      <c r="C120" s="65"/>
      <c r="D120" s="65"/>
    </row>
    <row r="121" spans="2:7" x14ac:dyDescent="0.35">
      <c r="B121" s="65" t="s">
        <v>18</v>
      </c>
      <c r="C121" s="65"/>
      <c r="D121" s="65"/>
    </row>
    <row r="122" spans="2:7" x14ac:dyDescent="0.35">
      <c r="B122" s="65" t="s">
        <v>19</v>
      </c>
      <c r="C122" s="65"/>
      <c r="D122" s="65"/>
    </row>
  </sheetData>
  <sheetProtection algorithmName="SHA-512" hashValue="Y+vyR9PW/FtX94p9wzA2j8udfC1jG+cjccmjidb4DMEV5UnkQ9+8l7rGbl9cZidst+Z+0BxFSnC6RFxmjSSIIQ==" saltValue="qHqxXcZkXI/EKfXX0OSDdg==" spinCount="100000" sheet="1" formatCells="0" formatColumns="0" formatRows="0"/>
  <mergeCells count="40">
    <mergeCell ref="B116:D116"/>
    <mergeCell ref="B115:D115"/>
    <mergeCell ref="B114:D114"/>
    <mergeCell ref="B113:D113"/>
    <mergeCell ref="B112:D112"/>
    <mergeCell ref="B122:D122"/>
    <mergeCell ref="B121:D121"/>
    <mergeCell ref="B120:D120"/>
    <mergeCell ref="B118:D118"/>
    <mergeCell ref="B117:D117"/>
    <mergeCell ref="B119:D119"/>
    <mergeCell ref="B103:G103"/>
    <mergeCell ref="B104:G104"/>
    <mergeCell ref="B105:H105"/>
    <mergeCell ref="A6:H6"/>
    <mergeCell ref="E111:G111"/>
    <mergeCell ref="E110:G110"/>
    <mergeCell ref="A100:G100"/>
    <mergeCell ref="B111:D111"/>
    <mergeCell ref="B110:D110"/>
    <mergeCell ref="B109:D109"/>
    <mergeCell ref="E106:G106"/>
    <mergeCell ref="E107:G107"/>
    <mergeCell ref="E109:G109"/>
    <mergeCell ref="A2:G2"/>
    <mergeCell ref="E113:G113"/>
    <mergeCell ref="E112:G112"/>
    <mergeCell ref="E114:G114"/>
    <mergeCell ref="A37:H37"/>
    <mergeCell ref="B107:D107"/>
    <mergeCell ref="B108:D108"/>
    <mergeCell ref="E108:G108"/>
    <mergeCell ref="A36:H36"/>
    <mergeCell ref="A35:G35"/>
    <mergeCell ref="A69:G69"/>
    <mergeCell ref="A71:H71"/>
    <mergeCell ref="A68:H68"/>
    <mergeCell ref="A4:H4"/>
    <mergeCell ref="A7:H7"/>
    <mergeCell ref="B106:D106"/>
  </mergeCells>
  <phoneticPr fontId="8" type="noConversion"/>
  <pageMargins left="0.7" right="0.7" top="0.78740157499999996" bottom="0.78740157499999996"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Soubor DMS" ma:contentTypeID="0x010100617DA10A36FE5747AD151C4F74B1AC96008F8FDD5EAD6A934BB5AD56DC7DF032C3" ma:contentTypeVersion="9" ma:contentTypeDescription="Vytvoří nový dokument" ma:contentTypeScope="" ma:versionID="144624985682f0b7c1d96d82a50d5c57">
  <xsd:schema xmlns:xsd="http://www.w3.org/2001/XMLSchema" xmlns:xs="http://www.w3.org/2001/XMLSchema" xmlns:p="http://schemas.microsoft.com/office/2006/metadata/properties" xmlns:ns2="b246a3c9-e8b6-4373-bafd-ef843f8c6aef" targetNamespace="http://schemas.microsoft.com/office/2006/metadata/properties" ma:root="true" ma:fieldsID="06f38767653115a584deb9686bde8ab1" ns2:_="">
    <xsd:import namespace="b246a3c9-e8b6-4373-bafd-ef843f8c6aef"/>
    <xsd:element name="properties">
      <xsd:complexType>
        <xsd:sequence>
          <xsd:element name="documentManagement">
            <xsd:complexType>
              <xsd:all>
                <xsd:element ref="ns2:Podrobnosti" minOccurs="0"/>
                <xsd:element ref="ns2:SIPFileSec" minOccurs="0"/>
                <xsd:element ref="ns2:Znacka" minOccurs="0"/>
                <xsd:element ref="ns2:IDExt" minOccurs="0"/>
                <xsd:element ref="ns2:CarovyKod" minOccurs="0"/>
                <xsd:element ref="ns2:HashAlgorithm" minOccurs="0"/>
                <xsd:element ref="ns2:HashInit" minOccurs="0"/>
                <xsd:element ref="ns2:HashValue" minOccurs="0"/>
                <xsd:element ref="ns2:JID" minOccurs="0"/>
                <xsd:element ref="ns2:CisloJednaci" minOccurs="0"/>
                <xsd:element ref="ns2:NazevDokumentu" minOccurs="0"/>
                <xsd:element ref="ns2:SharedWithUsers" minOccurs="0"/>
                <xsd:element ref="ns2:MimeType" minOccurs="0"/>
                <xsd:element ref="ns2:MimeTypeResul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46a3c9-e8b6-4373-bafd-ef843f8c6aef" elementFormDefault="qualified">
    <xsd:import namespace="http://schemas.microsoft.com/office/2006/documentManagement/types"/>
    <xsd:import namespace="http://schemas.microsoft.com/office/infopath/2007/PartnerControls"/>
    <xsd:element name="Podrobnosti" ma:index="8" nillable="true" ma:displayName="Podrobnosti" ma:description="" ma:internalName="Podrobnosti">
      <xsd:simpleType>
        <xsd:restriction base="dms:Note"/>
      </xsd:simpleType>
    </xsd:element>
    <xsd:element name="SIPFileSec" ma:index="9" nillable="true" ma:displayName="SIPFileSec" ma:default="Input" ma:format="Dropdown" ma:internalName="SIPFileSec">
      <xsd:simpleType>
        <xsd:restriction base="dms:Choice">
          <xsd:enumeration value="Original"/>
          <xsd:enumeration value="Input"/>
          <xsd:enumeration value="Digitized"/>
          <xsd:enumeration value="Preview"/>
          <xsd:enumeration value="Migrated"/>
        </xsd:restriction>
      </xsd:simpleType>
    </xsd:element>
    <xsd:element name="Znacka" ma:index="10" nillable="true" ma:displayName="Značka" ma:default="" ma:description="Zvolte hodnotu Neurčeno, pokud nemá být značka (Hlavní, Příloha) uvedena." ma:format="Dropdown" ma:internalName="Znacka">
      <xsd:simpleType>
        <xsd:restriction base="dms:Choice">
          <xsd:enumeration value="Hlavní"/>
          <xsd:enumeration value="Příloha"/>
          <xsd:enumeration value="Neurčeno"/>
        </xsd:restriction>
      </xsd:simpleType>
    </xsd:element>
    <xsd:element name="IDExt" ma:index="11" nillable="true" ma:displayName="IDExt" ma:internalName="IDExt">
      <xsd:simpleType>
        <xsd:restriction base="dms:Text"/>
      </xsd:simpleType>
    </xsd:element>
    <xsd:element name="CarovyKod" ma:index="12" nillable="true" ma:displayName="Čárový kód" ma:indexed="true" ma:internalName="CarovyKod">
      <xsd:simpleType>
        <xsd:restriction base="dms:Text">
          <xsd:maxLength value="255"/>
        </xsd:restriction>
      </xsd:simpleType>
    </xsd:element>
    <xsd:element name="HashAlgorithm" ma:index="13" nillable="true" ma:displayName="HashAlgorithm" ma:description="" ma:internalName="HashAlgorithm">
      <xsd:simpleType>
        <xsd:restriction base="dms:Text">
          <xsd:maxLength value="255"/>
        </xsd:restriction>
      </xsd:simpleType>
    </xsd:element>
    <xsd:element name="HashInit" ma:index="14" nillable="true" ma:displayName="HashInit" ma:description="" ma:internalName="HashInit">
      <xsd:simpleType>
        <xsd:restriction base="dms:Text">
          <xsd:maxLength value="255"/>
        </xsd:restriction>
      </xsd:simpleType>
    </xsd:element>
    <xsd:element name="HashValue" ma:index="15" nillable="true" ma:displayName="HashValue" ma:description="" ma:internalName="HashValue">
      <xsd:simpleType>
        <xsd:restriction base="dms:Text">
          <xsd:maxLength value="255"/>
        </xsd:restriction>
      </xsd:simpleType>
    </xsd:element>
    <xsd:element name="JID" ma:index="16" nillable="true" ma:displayName="JID" ma:decimals="0" ma:internalName="JID">
      <xsd:simpleType>
        <xsd:restriction base="dms:Text"/>
      </xsd:simpleType>
    </xsd:element>
    <xsd:element name="CisloJednaci" ma:index="17" nillable="true" ma:displayName="Číslo jednací" ma:description="" ma:internalName="CisloJednaci">
      <xsd:simpleType>
        <xsd:restriction base="dms:Text">
          <xsd:maxLength value="255"/>
        </xsd:restriction>
      </xsd:simpleType>
    </xsd:element>
    <xsd:element name="NazevDokumentu" ma:index="18" nillable="true" ma:displayName="Název dokumentu" ma:description="" ma:internalName="NazevDokumentu">
      <xsd:simpleType>
        <xsd:restriction base="dms:Text">
          <xsd:maxLength value="255"/>
        </xsd:restriction>
      </xsd:simpleType>
    </xsd:element>
    <xsd:element name="SharedWithUsers" ma:index="19" nillable="true" ma:displayName="Sdílí se s"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imeType" ma:index="20" nillable="true" ma:displayName="Mime Type" ma:description="" ma:internalName="MimeType">
      <xsd:simpleType>
        <xsd:restriction base="dms:Text">
          <xsd:maxLength value="255"/>
        </xsd:restriction>
      </xsd:simpleType>
    </xsd:element>
    <xsd:element name="MimeTypeResult" ma:index="21" nillable="true" ma:displayName="Mime Type Result" ma:default="None" ma:description="" ma:format="Dropdown" ma:internalName="MimeTypeResult">
      <xsd:simpleType>
        <xsd:restriction base="dms:Text">
          <xsd:enumeration value="None"/>
          <xsd:enumeration value="Valid"/>
          <xsd:enumeration value="Invalid"/>
          <xsd:enumeration value="NoExtension"/>
          <xsd:enumeration value="NoContent"/>
          <xsd:enumeration value="Unknown"/>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PFileSec xmlns="b246a3c9-e8b6-4373-bafd-ef843f8c6aef">Input</SIPFileSec>
    <CarovyKod xmlns="b246a3c9-e8b6-4373-bafd-ef843f8c6aef" xsi:nil="true"/>
    <HashInit xmlns="b246a3c9-e8b6-4373-bafd-ef843f8c6aef" xsi:nil="true"/>
    <Podrobnosti xmlns="b246a3c9-e8b6-4373-bafd-ef843f8c6aef" xsi:nil="true"/>
    <HashAlgorithm xmlns="b246a3c9-e8b6-4373-bafd-ef843f8c6aef" xsi:nil="true"/>
    <CisloJednaci xmlns="b246a3c9-e8b6-4373-bafd-ef843f8c6aef">STC/003642/ÚSV/2024/2</CisloJednaci>
    <NazevDokumentu xmlns="b246a3c9-e8b6-4373-bafd-ef843f8c6aef">Zadávací dokumentace</NazevDokumentu>
    <Znacka xmlns="b246a3c9-e8b6-4373-bafd-ef843f8c6aef" xsi:nil="true"/>
    <HashValue xmlns="b246a3c9-e8b6-4373-bafd-ef843f8c6aef" xsi:nil="true"/>
    <JID xmlns="b246a3c9-e8b6-4373-bafd-ef843f8c6aef">R_STCSPS_0076300</JID>
    <IDExt xmlns="b246a3c9-e8b6-4373-bafd-ef843f8c6aef" xsi:nil="true"/>
    <MimeTypeResult xmlns="b246a3c9-e8b6-4373-bafd-ef843f8c6aef">None</MimeTypeResult>
    <MimeType xmlns="b246a3c9-e8b6-4373-bafd-ef843f8c6a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3ACA9C-6817-4DD7-A6F6-A17C076820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46a3c9-e8b6-4373-bafd-ef843f8c6a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7ADA97-7C45-4124-B756-7432BA8CA92D}">
  <ds:schemaRefs>
    <ds:schemaRef ds:uri="http://schemas.microsoft.com/office/2006/metadata/properties"/>
    <ds:schemaRef ds:uri="http://schemas.microsoft.com/office/infopath/2007/PartnerControls"/>
    <ds:schemaRef ds:uri="b246a3c9-e8b6-4373-bafd-ef843f8c6aef"/>
  </ds:schemaRefs>
</ds:datastoreItem>
</file>

<file path=customXml/itemProps3.xml><?xml version="1.0" encoding="utf-8"?>
<ds:datastoreItem xmlns:ds="http://schemas.openxmlformats.org/officeDocument/2006/customXml" ds:itemID="{413E9DD6-05E3-4AED-8E7D-77541FDBC6B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3</vt:i4>
      </vt:variant>
    </vt:vector>
  </HeadingPairs>
  <TitlesOfParts>
    <vt:vector size="3" baseType="lpstr">
      <vt:lpstr>0. INSTRUCTIONS TO FILL IN</vt:lpstr>
      <vt:lpstr>1. Evaluation Model Complete</vt:lpstr>
      <vt:lpstr>2. Annex 9 Contract_Spare parts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Řeháčková Monika</dc:creator>
  <cp:lastModifiedBy>Řeháčková Monika</cp:lastModifiedBy>
  <dcterms:created xsi:type="dcterms:W3CDTF">2022-01-20T08:13:06Z</dcterms:created>
  <dcterms:modified xsi:type="dcterms:W3CDTF">2024-07-26T07:28:49Z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0x010100617DA10A36FE5747AD151C4F74B1AC96008F8FDD5EAD6A934BB5AD56DC7DF032C3</vt:lpwstr>
  </property>
</Properties>
</file>