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UPS/EviVerZak/Veřejné zakázky - VZ-Probihajici/VZ2024071_Odborná podpora-IBM II_NVZ/01_ZADANI-VZ/02_AMBER/"/>
    </mc:Choice>
  </mc:AlternateContent>
  <xr:revisionPtr revIDLastSave="173" documentId="13_ncr:1_{488B3A00-5A11-445D-870B-3F4A86EDF8A0}" xr6:coauthVersionLast="47" xr6:coauthVersionMax="47" xr10:uidLastSave="{A63DE5AB-6316-4978-87BA-C87502E8A8C4}"/>
  <bookViews>
    <workbookView xWindow="-108" yWindow="-108" windowWidth="23256" windowHeight="12456" xr2:uid="{67192243-1A97-4834-881F-388C05D2333A}"/>
  </bookViews>
  <sheets>
    <sheet name="Tabulka hodnoce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5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3" i="1" l="1"/>
  <c r="E1" i="1" s="1"/>
  <c r="E46" i="1"/>
</calcChain>
</file>

<file path=xl/sharedStrings.xml><?xml version="1.0" encoding="utf-8"?>
<sst xmlns="http://schemas.openxmlformats.org/spreadsheetml/2006/main" count="95" uniqueCount="88">
  <si>
    <t>Celková nabídková cena plnění v Kč bez DPH</t>
  </si>
  <si>
    <t>Označení činnosti</t>
  </si>
  <si>
    <t>Název činnosti</t>
  </si>
  <si>
    <t>Jednotková cena v Kč bez DPH/1 SD</t>
  </si>
  <si>
    <t>Předpokláadný počet SD za období 48 měsíců</t>
  </si>
  <si>
    <t>Celkem v Kč bez DPH</t>
  </si>
  <si>
    <t>Unix 01</t>
  </si>
  <si>
    <t>Spolupráce na vytváření ICT strategie</t>
  </si>
  <si>
    <t>Unix 02</t>
  </si>
  <si>
    <t>Správa technologických standardů</t>
  </si>
  <si>
    <t>Unix 03</t>
  </si>
  <si>
    <t>Správa architektonických principů (technická architektura)</t>
  </si>
  <si>
    <t>Unix 04</t>
  </si>
  <si>
    <t xml:space="preserve">Revize architektury </t>
  </si>
  <si>
    <t>Unix 05</t>
  </si>
  <si>
    <t xml:space="preserve">Návrh konkrétních řešení infrastruktury na základě konsolidovaných rozvojových principů </t>
  </si>
  <si>
    <t>Unix 06</t>
  </si>
  <si>
    <t>Posouzení infrastruktury kritických aplikací z hlediska jejího začlenění do komplexní infrastruktury SPCSS z technického i strategického pohledu </t>
  </si>
  <si>
    <t>Unix 07</t>
  </si>
  <si>
    <t>Návrh optimalizace infrastruktury kritických aplikací a jejich jednotlivých komponent </t>
  </si>
  <si>
    <r>
      <t>Unix 08</t>
    </r>
    <r>
      <rPr>
        <sz val="9"/>
        <color theme="1"/>
        <rFont val="Verdana"/>
        <family val="2"/>
        <charset val="238"/>
      </rPr>
      <t> </t>
    </r>
  </si>
  <si>
    <t xml:space="preserve">Poskytnutí konzultace při výběru vhodného softwarového i hardwarového vybavení </t>
  </si>
  <si>
    <t>Unix 09</t>
  </si>
  <si>
    <t xml:space="preserve">Odborné konzultace k předmětným Technologiím </t>
  </si>
  <si>
    <r>
      <t>Unix 10</t>
    </r>
    <r>
      <rPr>
        <sz val="9"/>
        <color theme="1"/>
        <rFont val="Verdana"/>
        <family val="2"/>
        <charset val="238"/>
      </rPr>
      <t> </t>
    </r>
  </si>
  <si>
    <t>Globální nastavení (nebo konzultace k nastavení) serverů a virtualizace</t>
  </si>
  <si>
    <t>Unix 11</t>
  </si>
  <si>
    <t>Optimalizace rozvržení LPARů, změny související s přidáním LPARů</t>
  </si>
  <si>
    <t>Unix 12</t>
  </si>
  <si>
    <t xml:space="preserve">Instalace Firmware v pravidelných intervalech  </t>
  </si>
  <si>
    <t>Unix 13</t>
  </si>
  <si>
    <t>Přidání či odebírání LPARů, konfigurace virtualizace pro LPARy</t>
  </si>
  <si>
    <t>Unix 14</t>
  </si>
  <si>
    <t xml:space="preserve">Instalace verzí/patchů OS v pravidelných intervalech nebo konzultace k instalaci  </t>
  </si>
  <si>
    <t>Unix 15</t>
  </si>
  <si>
    <t>Instalace kritických oprav OS (nebo konzultace k instalaci)</t>
  </si>
  <si>
    <t>Unix 16</t>
  </si>
  <si>
    <t xml:space="preserve">Konzultace k bezpečnostním patchům OS a analýza jejich dopadů na provoz  </t>
  </si>
  <si>
    <t>Unix 17</t>
  </si>
  <si>
    <t>Konzultace ke konfiguraci a administraci systému IBM DataPower</t>
  </si>
  <si>
    <t>Unix 18</t>
  </si>
  <si>
    <t>Unix 19</t>
  </si>
  <si>
    <t>Stanovení zásad pro infrastrukturní monitoring (tj. nástroje Xorux) a relevantní nastavení spravovaných komponent</t>
  </si>
  <si>
    <t>Unix 20</t>
  </si>
  <si>
    <t>Konzultace k provozu kontejnerů</t>
  </si>
  <si>
    <t>Celková cena za Činnosti odborné architekturní a provozní podpory systémů IBM Power v Kč bez DPH</t>
  </si>
  <si>
    <t>Storage 01</t>
  </si>
  <si>
    <t>Konzultace a návrh architektury nových zálohovacích systémů IBM ISP, IBM ISPP a dalších produktů IBM Storage Suite</t>
  </si>
  <si>
    <t>Storage 02</t>
  </si>
  <si>
    <t>Konzultace a architektonické návrhy úprav, změn a optimalizací na provozovaných zálohovacích systémech (IBM ISP a dalších produktů IBM Storage Suite) a jejich provádění</t>
  </si>
  <si>
    <t>Storage 03</t>
  </si>
  <si>
    <t>Storage 04</t>
  </si>
  <si>
    <t>Storage 05</t>
  </si>
  <si>
    <t>Defektní podpora při řešení relevantních incidentů a problémů dle servisních požadavků a řešení chybových stavů na základě standardní produktové maintenance (samotnou produktovou maintenance zajistí Zadavatel) zálohovacích systémů (IBM ISP).</t>
  </si>
  <si>
    <t>Storage 06</t>
  </si>
  <si>
    <r>
      <t xml:space="preserve">Defektní podpora při řešení relevantních incidentů a problémů dle servisních požadavků a </t>
    </r>
    <r>
      <rPr>
        <sz val="9"/>
        <color rgb="FF000000"/>
        <rFont val="Verdana"/>
        <family val="2"/>
        <charset val="238"/>
      </rPr>
      <t>řešení chybových stavů</t>
    </r>
    <r>
      <rPr>
        <sz val="9"/>
        <color theme="1"/>
        <rFont val="Verdana"/>
        <family val="2"/>
        <charset val="238"/>
      </rPr>
      <t xml:space="preserve"> na základě standardní produktové maintenance (samotnou produktovou maintenance zajistí Zadavatel) </t>
    </r>
    <r>
      <rPr>
        <sz val="9"/>
        <color rgb="FF000000"/>
        <rFont val="Verdana"/>
        <family val="2"/>
        <charset val="238"/>
      </rPr>
      <t>zálohovacích systémů (IBM GPFS, IBM SVC).</t>
    </r>
  </si>
  <si>
    <t>Storage 07</t>
  </si>
  <si>
    <t>Storage 08</t>
  </si>
  <si>
    <t>Instalace, konfigurace a odladění nového zálohovacího systému na základě jeho předchozího návrhu na platformách (IBM ISP a dalších produktů IBM Storage Suite) a další činnosti s tímto související, včetně připojení a konfigurace spolupracujících zařízení, konfigurace zálohovaných systémů a další související činnosti.</t>
  </si>
  <si>
    <t>Storage 09</t>
  </si>
  <si>
    <t>Konzultace a podpora při migraci zálohovaných systémů na nové zálohovací systémy (IBM ISP, IBM SVC )</t>
  </si>
  <si>
    <t>Storage 10</t>
  </si>
  <si>
    <t>Globální nastavení a konfigurace IBM ISP SW - zásadní rekonfigurace IBM ISP databáze.</t>
  </si>
  <si>
    <t>Storage 11</t>
  </si>
  <si>
    <t>Storage 12</t>
  </si>
  <si>
    <t>Konfigurace nových zálohovacích systémů IBM ISP a dalších z portfolia IBM Storage Suite</t>
  </si>
  <si>
    <t>Storage 13</t>
  </si>
  <si>
    <t>Instalace nových verzí firmware</t>
  </si>
  <si>
    <t>Storage 14</t>
  </si>
  <si>
    <t>Instalace nových verzí používaných software z balíku IBM Storage Suite a spolupráce při instalaci nových a upgradu stávajcích systémů</t>
  </si>
  <si>
    <t>Storage 15</t>
  </si>
  <si>
    <t>Spolupráce na vytváření ICT strategie produktů IBM Storage Suite</t>
  </si>
  <si>
    <t>Storage 16</t>
  </si>
  <si>
    <t>Storage 17</t>
  </si>
  <si>
    <t>Storage 18</t>
  </si>
  <si>
    <t xml:space="preserve">Návrh konkrétních řešení infrastruktury na základě konsolidovaných rozvojových principů </t>
  </si>
  <si>
    <t>Storage 19</t>
  </si>
  <si>
    <t>Spolupráce na zpracování a údržbě plánu obnovy dat a Disaster Recovery procedur </t>
  </si>
  <si>
    <t>Storage 20</t>
  </si>
  <si>
    <t xml:space="preserve">Odborné konzultace k produktům IBM Storage Suite </t>
  </si>
  <si>
    <t>Storage 21</t>
  </si>
  <si>
    <t>Celková cena za Činnosti odborné architekturní a provozní podpory systémů IBM Storage Suite v Kč bez DPH</t>
  </si>
  <si>
    <t>Konzultace na provoz a konfiguraci produktů IBM ISP
- rekonfigurace ISP databáze;
- konfigurace nových zálohovacích knihoven, mechanik a médií;
- instalace kritických oprav zálohovacího SW (serveru a klientů);
- identifikace problémů a nedostatků provozovaných systémů a návrhy kroků vedoucích k jejich nápravě</t>
  </si>
  <si>
    <t>Konzultace, konfigurační práce a změny na produkčních systémech (IBM SVC, IBM GPFS a další produkty IBM Storage Suite)
- provádění změn na produkčních systémech;
- identifikace problémů a nedostatků provozovaných systémů a návrhy kroků vedoucích k jejich nápravě</t>
  </si>
  <si>
    <t>Konzultace a návrhy změn architektury virtualizace storage systémů (IBM SVC, IBM GPFS a dalších produktů IBM Storage Suite):
- návrhy architektury řešení IBM SVC;
- návrhy změn v provozovaných systémech IBM SVC;
- návrhy architektury řešení IBM GPFS;
- návrhy změn v provozovaných systémech IBM GPFS;
- návrhy architektury řešení dalších produktů IBM Storage Suite;
- návrhy změn v dalších provozovaných systémech IBM Storage Suite</t>
  </si>
  <si>
    <t>Provádění činností v rámci Disaster Recovery testů za Technologie:
- simulace výpadku primární lokality;
- převod provozu do záložní lokality;
- testy funkčnosti zálohovacích procedur a testy obnovy dat;
- testy výpadku jednotlivých systémů;
- dohled nad provozem v záložní lokalitě;
-převod provozu zpět do primární lokality ;
- řešení případných problémů;
- expertní dohled nad celkovým průběhem DR testů.</t>
  </si>
  <si>
    <t>Konfigurace páskových knihoven, storage poolů a dedupe kontejnerů: 
- práce související s HW modifikací páskové knihovny;
- přidání páskových mechanik;
- přidání nové páskové knihovny;
- příprava podkladů pro přidání většího mnnožství médií;
- práce související s přidáním nového či odebráním nepotřebného diskového poolu nebo kontejneru;
- práce související s migrací diskového poolu nebo kontejneru na jiné diskové prostory;
- práce související s optimalizací diskových poolů a kontejnerů</t>
  </si>
  <si>
    <t>Koordinace a provádění odstávek kritických aplikací za předmětné Technologie:
- provádění činností v rámci definovaných procedur odstávek (na základě servisních požadavků) za předmětné Technologie;
- spolupráce na vytváření plánu odstávek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</si>
</sst>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44" fontId="4" fillId="2" borderId="1" xfId="0" applyNumberFormat="1" applyFont="1" applyFill="1" applyBorder="1" applyAlignment="1">
      <alignment vertical="center"/>
    </xf>
    <xf numFmtId="0" fontId="2" fillId="0" borderId="0" xfId="0" applyFont="1"/>
    <xf numFmtId="10" fontId="2" fillId="0" borderId="0" xfId="2" applyNumberFormat="1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4" borderId="1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0" fontId="1" fillId="0" borderId="0" xfId="2" applyNumberFormat="1" applyFont="1"/>
    <xf numFmtId="0" fontId="1" fillId="0" borderId="0" xfId="0" applyFont="1" applyAlignment="1">
      <alignment horizontal="center"/>
    </xf>
    <xf numFmtId="10" fontId="1" fillId="0" borderId="0" xfId="2" applyNumberFormat="1" applyFont="1" applyAlignment="1">
      <alignment horizontal="center"/>
    </xf>
    <xf numFmtId="44" fontId="1" fillId="5" borderId="3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Fill="1" applyBorder="1" applyAlignment="1">
      <alignment vertical="center"/>
    </xf>
    <xf numFmtId="44" fontId="1" fillId="5" borderId="3" xfId="0" applyNumberFormat="1" applyFont="1" applyFill="1" applyBorder="1" applyAlignment="1" applyProtection="1">
      <alignment horizontal="center" vertical="center"/>
      <protection locked="0"/>
    </xf>
    <xf numFmtId="44" fontId="1" fillId="0" borderId="1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8C05-BF5B-4D30-9279-4E5EB3357BFE}">
  <sheetPr>
    <pageSetUpPr fitToPage="1"/>
  </sheetPr>
  <dimension ref="A1:G53"/>
  <sheetViews>
    <sheetView tabSelected="1" view="pageLayout" zoomScale="93" zoomScaleNormal="100" zoomScalePageLayoutView="93" workbookViewId="0">
      <selection activeCell="B45" sqref="B45"/>
    </sheetView>
  </sheetViews>
  <sheetFormatPr defaultColWidth="9.109375" defaultRowHeight="11.4" x14ac:dyDescent="0.2"/>
  <cols>
    <col min="1" max="1" width="19.5546875" style="2" bestFit="1" customWidth="1"/>
    <col min="2" max="2" width="62.6640625" style="2" customWidth="1"/>
    <col min="3" max="3" width="22.33203125" style="2" customWidth="1"/>
    <col min="4" max="4" width="25.88671875" style="2" customWidth="1"/>
    <col min="5" max="5" width="28.5546875" style="2" customWidth="1"/>
    <col min="6" max="6" width="9.109375" style="2"/>
    <col min="7" max="7" width="9.109375" style="3"/>
    <col min="8" max="11" width="9.109375" style="2"/>
    <col min="12" max="12" width="10.109375" style="2" bestFit="1" customWidth="1"/>
    <col min="13" max="16384" width="9.109375" style="2"/>
  </cols>
  <sheetData>
    <row r="1" spans="1:7" ht="41.25" customHeight="1" x14ac:dyDescent="0.2">
      <c r="A1" s="22" t="s">
        <v>0</v>
      </c>
      <c r="B1" s="23"/>
      <c r="C1" s="23"/>
      <c r="D1" s="24"/>
      <c r="E1" s="1">
        <f>SUM(E23,E46)</f>
        <v>0</v>
      </c>
      <c r="F1" s="13"/>
      <c r="G1" s="14"/>
    </row>
    <row r="2" spans="1:7" s="5" customFormat="1" ht="22.8" x14ac:dyDescent="0.2">
      <c r="A2" s="4" t="s">
        <v>1</v>
      </c>
      <c r="B2" s="4" t="s">
        <v>2</v>
      </c>
      <c r="C2" s="11" t="s">
        <v>3</v>
      </c>
      <c r="D2" s="6" t="s">
        <v>4</v>
      </c>
      <c r="E2" s="6" t="s">
        <v>5</v>
      </c>
      <c r="F2" s="15"/>
      <c r="G2" s="16"/>
    </row>
    <row r="3" spans="1:7" ht="18.75" customHeight="1" x14ac:dyDescent="0.2">
      <c r="A3" s="7" t="s">
        <v>6</v>
      </c>
      <c r="B3" s="10" t="s">
        <v>7</v>
      </c>
      <c r="C3" s="17"/>
      <c r="D3" s="18">
        <v>32</v>
      </c>
      <c r="E3" s="19">
        <f t="shared" ref="E3:E22" si="0">C3*D3</f>
        <v>0</v>
      </c>
      <c r="F3" s="13"/>
      <c r="G3" s="14"/>
    </row>
    <row r="4" spans="1:7" ht="18.75" customHeight="1" x14ac:dyDescent="0.2">
      <c r="A4" s="7" t="s">
        <v>8</v>
      </c>
      <c r="B4" s="10" t="s">
        <v>9</v>
      </c>
      <c r="C4" s="17"/>
      <c r="D4" s="18">
        <v>16</v>
      </c>
      <c r="E4" s="19">
        <f t="shared" si="0"/>
        <v>0</v>
      </c>
      <c r="F4" s="13"/>
      <c r="G4" s="14"/>
    </row>
    <row r="5" spans="1:7" ht="18.75" customHeight="1" x14ac:dyDescent="0.2">
      <c r="A5" s="7" t="s">
        <v>10</v>
      </c>
      <c r="B5" s="10" t="s">
        <v>11</v>
      </c>
      <c r="C5" s="17"/>
      <c r="D5" s="18">
        <v>48</v>
      </c>
      <c r="E5" s="19">
        <f t="shared" si="0"/>
        <v>0</v>
      </c>
      <c r="F5" s="13"/>
      <c r="G5" s="14"/>
    </row>
    <row r="6" spans="1:7" ht="18.75" customHeight="1" x14ac:dyDescent="0.2">
      <c r="A6" s="7" t="s">
        <v>12</v>
      </c>
      <c r="B6" s="10" t="s">
        <v>13</v>
      </c>
      <c r="C6" s="17"/>
      <c r="D6" s="18">
        <v>160</v>
      </c>
      <c r="E6" s="19">
        <f t="shared" si="0"/>
        <v>0</v>
      </c>
      <c r="F6" s="13"/>
      <c r="G6" s="14"/>
    </row>
    <row r="7" spans="1:7" ht="31.5" customHeight="1" x14ac:dyDescent="0.2">
      <c r="A7" s="7" t="s">
        <v>14</v>
      </c>
      <c r="B7" s="10" t="s">
        <v>15</v>
      </c>
      <c r="C7" s="17"/>
      <c r="D7" s="18">
        <v>80</v>
      </c>
      <c r="E7" s="19">
        <f t="shared" si="0"/>
        <v>0</v>
      </c>
      <c r="F7" s="13"/>
      <c r="G7" s="14"/>
    </row>
    <row r="8" spans="1:7" ht="42.75" customHeight="1" x14ac:dyDescent="0.2">
      <c r="A8" s="7" t="s">
        <v>16</v>
      </c>
      <c r="B8" s="10" t="s">
        <v>17</v>
      </c>
      <c r="C8" s="17"/>
      <c r="D8" s="18">
        <v>32</v>
      </c>
      <c r="E8" s="19">
        <f t="shared" si="0"/>
        <v>0</v>
      </c>
      <c r="F8" s="13"/>
      <c r="G8" s="14"/>
    </row>
    <row r="9" spans="1:7" ht="31.5" customHeight="1" x14ac:dyDescent="0.2">
      <c r="A9" s="7" t="s">
        <v>18</v>
      </c>
      <c r="B9" s="10" t="s">
        <v>19</v>
      </c>
      <c r="C9" s="17"/>
      <c r="D9" s="18">
        <v>160</v>
      </c>
      <c r="E9" s="19">
        <f t="shared" si="0"/>
        <v>0</v>
      </c>
      <c r="F9" s="13"/>
      <c r="G9" s="14"/>
    </row>
    <row r="10" spans="1:7" ht="31.5" customHeight="1" x14ac:dyDescent="0.2">
      <c r="A10" s="7" t="s">
        <v>20</v>
      </c>
      <c r="B10" s="10" t="s">
        <v>21</v>
      </c>
      <c r="C10" s="17"/>
      <c r="D10" s="18">
        <v>16</v>
      </c>
      <c r="E10" s="19">
        <f t="shared" si="0"/>
        <v>0</v>
      </c>
      <c r="F10" s="13"/>
      <c r="G10" s="14"/>
    </row>
    <row r="11" spans="1:7" ht="31.2" customHeight="1" x14ac:dyDescent="0.2">
      <c r="A11" s="7" t="s">
        <v>22</v>
      </c>
      <c r="B11" s="10" t="s">
        <v>23</v>
      </c>
      <c r="C11" s="17"/>
      <c r="D11" s="18">
        <v>48</v>
      </c>
      <c r="E11" s="19">
        <f t="shared" si="0"/>
        <v>0</v>
      </c>
      <c r="F11" s="13"/>
      <c r="G11" s="14"/>
    </row>
    <row r="12" spans="1:7" ht="31.2" customHeight="1" x14ac:dyDescent="0.2">
      <c r="A12" s="7" t="s">
        <v>24</v>
      </c>
      <c r="B12" s="10" t="s">
        <v>25</v>
      </c>
      <c r="C12" s="17"/>
      <c r="D12" s="18">
        <v>16</v>
      </c>
      <c r="E12" s="19">
        <f t="shared" si="0"/>
        <v>0</v>
      </c>
      <c r="F12" s="13"/>
      <c r="G12" s="14"/>
    </row>
    <row r="13" spans="1:7" ht="29.25" customHeight="1" x14ac:dyDescent="0.2">
      <c r="A13" s="7" t="s">
        <v>26</v>
      </c>
      <c r="B13" s="10" t="s">
        <v>27</v>
      </c>
      <c r="C13" s="17"/>
      <c r="D13" s="18">
        <v>48</v>
      </c>
      <c r="E13" s="19">
        <f t="shared" si="0"/>
        <v>0</v>
      </c>
      <c r="F13" s="13"/>
      <c r="G13" s="14"/>
    </row>
    <row r="14" spans="1:7" ht="21" customHeight="1" x14ac:dyDescent="0.2">
      <c r="A14" s="7" t="s">
        <v>28</v>
      </c>
      <c r="B14" s="10" t="s">
        <v>29</v>
      </c>
      <c r="C14" s="17"/>
      <c r="D14" s="18">
        <v>48</v>
      </c>
      <c r="E14" s="19">
        <f t="shared" si="0"/>
        <v>0</v>
      </c>
      <c r="F14" s="13"/>
      <c r="G14" s="14"/>
    </row>
    <row r="15" spans="1:7" ht="21" customHeight="1" x14ac:dyDescent="0.2">
      <c r="A15" s="7" t="s">
        <v>30</v>
      </c>
      <c r="B15" s="10" t="s">
        <v>31</v>
      </c>
      <c r="C15" s="17"/>
      <c r="D15" s="18">
        <v>48</v>
      </c>
      <c r="E15" s="19">
        <f t="shared" si="0"/>
        <v>0</v>
      </c>
      <c r="F15" s="13"/>
      <c r="G15" s="14"/>
    </row>
    <row r="16" spans="1:7" ht="22.8" x14ac:dyDescent="0.2">
      <c r="A16" s="7" t="s">
        <v>32</v>
      </c>
      <c r="B16" s="10" t="s">
        <v>33</v>
      </c>
      <c r="C16" s="17"/>
      <c r="D16" s="18">
        <v>16</v>
      </c>
      <c r="E16" s="19">
        <f t="shared" si="0"/>
        <v>0</v>
      </c>
      <c r="F16" s="13"/>
      <c r="G16" s="14"/>
    </row>
    <row r="17" spans="1:5" ht="26.25" customHeight="1" x14ac:dyDescent="0.2">
      <c r="A17" s="7" t="s">
        <v>34</v>
      </c>
      <c r="B17" s="10" t="s">
        <v>35</v>
      </c>
      <c r="C17" s="17"/>
      <c r="D17" s="18">
        <v>48</v>
      </c>
      <c r="E17" s="19">
        <f t="shared" si="0"/>
        <v>0</v>
      </c>
    </row>
    <row r="18" spans="1:5" ht="25.5" customHeight="1" x14ac:dyDescent="0.2">
      <c r="A18" s="7" t="s">
        <v>36</v>
      </c>
      <c r="B18" s="10" t="s">
        <v>37</v>
      </c>
      <c r="C18" s="17"/>
      <c r="D18" s="18">
        <v>48</v>
      </c>
      <c r="E18" s="19">
        <f t="shared" si="0"/>
        <v>0</v>
      </c>
    </row>
    <row r="19" spans="1:5" ht="28.5" customHeight="1" x14ac:dyDescent="0.2">
      <c r="A19" s="7" t="s">
        <v>38</v>
      </c>
      <c r="B19" s="10" t="s">
        <v>39</v>
      </c>
      <c r="C19" s="17"/>
      <c r="D19" s="18">
        <v>48</v>
      </c>
      <c r="E19" s="19">
        <f t="shared" si="0"/>
        <v>0</v>
      </c>
    </row>
    <row r="20" spans="1:5" ht="76.95" customHeight="1" x14ac:dyDescent="0.2">
      <c r="A20" s="7" t="s">
        <v>40</v>
      </c>
      <c r="B20" s="10" t="s">
        <v>87</v>
      </c>
      <c r="C20" s="17"/>
      <c r="D20" s="18">
        <v>16</v>
      </c>
      <c r="E20" s="19">
        <f t="shared" si="0"/>
        <v>0</v>
      </c>
    </row>
    <row r="21" spans="1:5" ht="28.5" customHeight="1" x14ac:dyDescent="0.2">
      <c r="A21" s="7" t="s">
        <v>41</v>
      </c>
      <c r="B21" s="10" t="s">
        <v>42</v>
      </c>
      <c r="C21" s="17"/>
      <c r="D21" s="18">
        <v>48</v>
      </c>
      <c r="E21" s="19">
        <f t="shared" si="0"/>
        <v>0</v>
      </c>
    </row>
    <row r="22" spans="1:5" ht="55.5" customHeight="1" x14ac:dyDescent="0.2">
      <c r="A22" s="7" t="s">
        <v>43</v>
      </c>
      <c r="B22" s="10" t="s">
        <v>44</v>
      </c>
      <c r="C22" s="17"/>
      <c r="D22" s="18">
        <v>80</v>
      </c>
      <c r="E22" s="19">
        <f t="shared" si="0"/>
        <v>0</v>
      </c>
    </row>
    <row r="23" spans="1:5" ht="21" customHeight="1" x14ac:dyDescent="0.2">
      <c r="A23" s="25" t="s">
        <v>45</v>
      </c>
      <c r="B23" s="26"/>
      <c r="C23" s="26"/>
      <c r="D23" s="27"/>
      <c r="E23" s="8">
        <f>SUM(E3:E22)</f>
        <v>0</v>
      </c>
    </row>
    <row r="24" spans="1:5" ht="22.8" x14ac:dyDescent="0.2">
      <c r="A24" s="4" t="s">
        <v>1</v>
      </c>
      <c r="B24" s="4" t="s">
        <v>2</v>
      </c>
      <c r="C24" s="12" t="s">
        <v>3</v>
      </c>
      <c r="D24" s="4" t="s">
        <v>4</v>
      </c>
      <c r="E24" s="4" t="s">
        <v>5</v>
      </c>
    </row>
    <row r="25" spans="1:5" ht="27.75" customHeight="1" x14ac:dyDescent="0.2">
      <c r="A25" s="7" t="s">
        <v>46</v>
      </c>
      <c r="B25" s="9" t="s">
        <v>47</v>
      </c>
      <c r="C25" s="20"/>
      <c r="D25" s="18">
        <v>96</v>
      </c>
      <c r="E25" s="21">
        <f>C25*D25</f>
        <v>0</v>
      </c>
    </row>
    <row r="26" spans="1:5" ht="42" customHeight="1" x14ac:dyDescent="0.2">
      <c r="A26" s="7" t="s">
        <v>48</v>
      </c>
      <c r="B26" s="9" t="s">
        <v>49</v>
      </c>
      <c r="C26" s="20"/>
      <c r="D26" s="18">
        <v>96</v>
      </c>
      <c r="E26" s="21">
        <f t="shared" ref="E26:E45" si="1">C26*D26</f>
        <v>0</v>
      </c>
    </row>
    <row r="27" spans="1:5" ht="97.5" customHeight="1" x14ac:dyDescent="0.2">
      <c r="A27" s="7" t="s">
        <v>50</v>
      </c>
      <c r="B27" s="10" t="s">
        <v>82</v>
      </c>
      <c r="C27" s="20"/>
      <c r="D27" s="18">
        <v>192</v>
      </c>
      <c r="E27" s="21">
        <f t="shared" si="1"/>
        <v>0</v>
      </c>
    </row>
    <row r="28" spans="1:5" ht="68.25" customHeight="1" x14ac:dyDescent="0.2">
      <c r="A28" s="7" t="s">
        <v>51</v>
      </c>
      <c r="B28" s="10" t="s">
        <v>83</v>
      </c>
      <c r="C28" s="20"/>
      <c r="D28" s="18">
        <v>192</v>
      </c>
      <c r="E28" s="21">
        <f t="shared" si="1"/>
        <v>0</v>
      </c>
    </row>
    <row r="29" spans="1:5" ht="66" customHeight="1" x14ac:dyDescent="0.2">
      <c r="A29" s="7" t="s">
        <v>52</v>
      </c>
      <c r="B29" s="10" t="s">
        <v>53</v>
      </c>
      <c r="C29" s="20"/>
      <c r="D29" s="18">
        <v>24</v>
      </c>
      <c r="E29" s="21">
        <f t="shared" si="1"/>
        <v>0</v>
      </c>
    </row>
    <row r="30" spans="1:5" ht="72" customHeight="1" x14ac:dyDescent="0.2">
      <c r="A30" s="7" t="s">
        <v>54</v>
      </c>
      <c r="B30" s="10" t="s">
        <v>55</v>
      </c>
      <c r="C30" s="20"/>
      <c r="D30" s="18">
        <v>24</v>
      </c>
      <c r="E30" s="21">
        <f t="shared" si="1"/>
        <v>0</v>
      </c>
    </row>
    <row r="31" spans="1:5" ht="105" customHeight="1" x14ac:dyDescent="0.2">
      <c r="A31" s="7" t="s">
        <v>56</v>
      </c>
      <c r="B31" s="9" t="s">
        <v>84</v>
      </c>
      <c r="C31" s="20"/>
      <c r="D31" s="18">
        <v>120</v>
      </c>
      <c r="E31" s="21">
        <f t="shared" si="1"/>
        <v>0</v>
      </c>
    </row>
    <row r="32" spans="1:5" ht="79.5" customHeight="1" x14ac:dyDescent="0.2">
      <c r="A32" s="7" t="s">
        <v>57</v>
      </c>
      <c r="B32" s="9" t="s">
        <v>58</v>
      </c>
      <c r="C32" s="20"/>
      <c r="D32" s="18">
        <v>160</v>
      </c>
      <c r="E32" s="21">
        <f t="shared" si="1"/>
        <v>0</v>
      </c>
    </row>
    <row r="33" spans="1:5" ht="35.25" customHeight="1" x14ac:dyDescent="0.2">
      <c r="A33" s="7" t="s">
        <v>59</v>
      </c>
      <c r="B33" s="9" t="s">
        <v>60</v>
      </c>
      <c r="C33" s="20"/>
      <c r="D33" s="18">
        <v>192</v>
      </c>
      <c r="E33" s="21">
        <f t="shared" si="1"/>
        <v>0</v>
      </c>
    </row>
    <row r="34" spans="1:5" ht="43.5" customHeight="1" x14ac:dyDescent="0.2">
      <c r="A34" s="7" t="s">
        <v>61</v>
      </c>
      <c r="B34" s="10" t="s">
        <v>62</v>
      </c>
      <c r="C34" s="20"/>
      <c r="D34" s="18">
        <v>160</v>
      </c>
      <c r="E34" s="21">
        <f t="shared" si="1"/>
        <v>0</v>
      </c>
    </row>
    <row r="35" spans="1:5" ht="126" customHeight="1" x14ac:dyDescent="0.2">
      <c r="A35" s="7" t="s">
        <v>63</v>
      </c>
      <c r="B35" s="9" t="s">
        <v>86</v>
      </c>
      <c r="C35" s="20"/>
      <c r="D35" s="18">
        <v>160</v>
      </c>
      <c r="E35" s="21">
        <f t="shared" si="1"/>
        <v>0</v>
      </c>
    </row>
    <row r="36" spans="1:5" ht="34.5" customHeight="1" x14ac:dyDescent="0.2">
      <c r="A36" s="7" t="s">
        <v>64</v>
      </c>
      <c r="B36" s="9" t="s">
        <v>65</v>
      </c>
      <c r="C36" s="20"/>
      <c r="D36" s="18">
        <v>240</v>
      </c>
      <c r="E36" s="21">
        <f t="shared" si="1"/>
        <v>0</v>
      </c>
    </row>
    <row r="37" spans="1:5" ht="20.25" customHeight="1" x14ac:dyDescent="0.2">
      <c r="A37" s="7" t="s">
        <v>66</v>
      </c>
      <c r="B37" s="9" t="s">
        <v>67</v>
      </c>
      <c r="C37" s="20"/>
      <c r="D37" s="18">
        <v>96</v>
      </c>
      <c r="E37" s="21">
        <f t="shared" si="1"/>
        <v>0</v>
      </c>
    </row>
    <row r="38" spans="1:5" ht="39.75" customHeight="1" x14ac:dyDescent="0.2">
      <c r="A38" s="7" t="s">
        <v>68</v>
      </c>
      <c r="B38" s="10" t="s">
        <v>69</v>
      </c>
      <c r="C38" s="20"/>
      <c r="D38" s="18">
        <v>96</v>
      </c>
      <c r="E38" s="21">
        <f t="shared" si="1"/>
        <v>0</v>
      </c>
    </row>
    <row r="39" spans="1:5" ht="17.25" customHeight="1" x14ac:dyDescent="0.2">
      <c r="A39" s="7" t="s">
        <v>70</v>
      </c>
      <c r="B39" s="10" t="s">
        <v>71</v>
      </c>
      <c r="C39" s="20"/>
      <c r="D39" s="18">
        <v>16</v>
      </c>
      <c r="E39" s="21">
        <f t="shared" si="1"/>
        <v>0</v>
      </c>
    </row>
    <row r="40" spans="1:5" ht="17.25" customHeight="1" x14ac:dyDescent="0.2">
      <c r="A40" s="7" t="s">
        <v>72</v>
      </c>
      <c r="B40" s="10" t="s">
        <v>11</v>
      </c>
      <c r="C40" s="20"/>
      <c r="D40" s="18">
        <v>8</v>
      </c>
      <c r="E40" s="21">
        <f t="shared" si="1"/>
        <v>0</v>
      </c>
    </row>
    <row r="41" spans="1:5" ht="17.25" customHeight="1" x14ac:dyDescent="0.2">
      <c r="A41" s="7" t="s">
        <v>73</v>
      </c>
      <c r="B41" s="10" t="s">
        <v>13</v>
      </c>
      <c r="C41" s="20"/>
      <c r="D41" s="18">
        <v>80</v>
      </c>
      <c r="E41" s="21">
        <f t="shared" si="1"/>
        <v>0</v>
      </c>
    </row>
    <row r="42" spans="1:5" ht="33" customHeight="1" x14ac:dyDescent="0.2">
      <c r="A42" s="7" t="s">
        <v>74</v>
      </c>
      <c r="B42" s="10" t="s">
        <v>75</v>
      </c>
      <c r="C42" s="20"/>
      <c r="D42" s="18">
        <v>40</v>
      </c>
      <c r="E42" s="21">
        <f t="shared" si="1"/>
        <v>0</v>
      </c>
    </row>
    <row r="43" spans="1:5" ht="29.25" customHeight="1" x14ac:dyDescent="0.2">
      <c r="A43" s="7" t="s">
        <v>76</v>
      </c>
      <c r="B43" s="10" t="s">
        <v>77</v>
      </c>
      <c r="C43" s="20"/>
      <c r="D43" s="18">
        <v>16</v>
      </c>
      <c r="E43" s="21">
        <f t="shared" si="1"/>
        <v>0</v>
      </c>
    </row>
    <row r="44" spans="1:5" ht="21" customHeight="1" x14ac:dyDescent="0.2">
      <c r="A44" s="7" t="s">
        <v>78</v>
      </c>
      <c r="B44" s="10" t="s">
        <v>79</v>
      </c>
      <c r="C44" s="20"/>
      <c r="D44" s="18">
        <v>48</v>
      </c>
      <c r="E44" s="21">
        <f t="shared" si="1"/>
        <v>0</v>
      </c>
    </row>
    <row r="45" spans="1:5" ht="113.25" customHeight="1" x14ac:dyDescent="0.2">
      <c r="A45" s="7" t="s">
        <v>80</v>
      </c>
      <c r="B45" s="10" t="s">
        <v>85</v>
      </c>
      <c r="C45" s="20"/>
      <c r="D45" s="18">
        <v>40</v>
      </c>
      <c r="E45" s="21">
        <f t="shared" si="1"/>
        <v>0</v>
      </c>
    </row>
    <row r="46" spans="1:5" ht="21" customHeight="1" x14ac:dyDescent="0.2">
      <c r="A46" s="25" t="s">
        <v>81</v>
      </c>
      <c r="B46" s="26"/>
      <c r="C46" s="26"/>
      <c r="D46" s="27"/>
      <c r="E46" s="8">
        <f>SUM(E25:E45)</f>
        <v>0</v>
      </c>
    </row>
    <row r="52" spans="7:7" x14ac:dyDescent="0.2">
      <c r="G52" s="13"/>
    </row>
    <row r="53" spans="7:7" x14ac:dyDescent="0.2">
      <c r="G53" s="13"/>
    </row>
  </sheetData>
  <sheetProtection formatCells="0" formatColumns="0" formatRows="0"/>
  <mergeCells count="3">
    <mergeCell ref="A1:D1"/>
    <mergeCell ref="A46:D46"/>
    <mergeCell ref="A23:D23"/>
  </mergeCells>
  <phoneticPr fontId="8" type="noConversion"/>
  <pageMargins left="0.70866141732283472" right="0.70866141732283472" top="0.98425196850393704" bottom="0.78740157480314965" header="0.31496062992125984" footer="0.31496062992125984"/>
  <pageSetup paperSize="9" scale="54" fitToHeight="0" orientation="portrait" r:id="rId1"/>
  <headerFooter>
    <oddHeader>&amp;L&amp;"Verdana,Tučné"&amp;9VZ20240071 Odborná podpora IBM Power a IBM Storage Suite II
Zadávací dokumentace
Příloha č. 6 - Tabulka pro stanovení nabídkové ceny pro účely hodnocení veřejné zakázky&amp;C
&amp;R&amp;"Verdana"&amp;12&amp;KFFC000 TLP:AMBER		&amp;1#_x000D_</oddHeader>
    <oddFooter xml:space="preserve">&amp;L&amp;"Verdana,Obyčejné"&amp;9&amp;P/&amp;N
&amp;A&amp;R_x000D_&amp;1#&amp;"Verdana"&amp;12&amp;KFFC000 TLP:AMBER		</oddFooter>
  </headerFooter>
  <rowBreaks count="1" manualBreakCount="1"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5A3A5-36B4-4E32-A044-E2F3B06B78D9}">
  <ds:schemaRefs>
    <ds:schemaRef ds:uri="http://schemas.microsoft.com/office/2006/metadata/properties"/>
    <ds:schemaRef ds:uri="http://schemas.microsoft.com/office/infopath/2007/PartnerControls"/>
    <ds:schemaRef ds:uri="b954dfcb-b22d-4978-ad1a-b38874726af5"/>
    <ds:schemaRef ds:uri="26d30beb-695e-4674-8a46-4b151b5e3f30"/>
  </ds:schemaRefs>
</ds:datastoreItem>
</file>

<file path=customXml/itemProps2.xml><?xml version="1.0" encoding="utf-8"?>
<ds:datastoreItem xmlns:ds="http://schemas.openxmlformats.org/officeDocument/2006/customXml" ds:itemID="{C61E4426-AD17-4D08-ADC0-2E05811C7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b954dfcb-b22d-4978-ad1a-b38874726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FA2CB-A4AC-4D6C-821F-9EBFDA8C15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Drábek Jiří</cp:lastModifiedBy>
  <cp:revision/>
  <dcterms:created xsi:type="dcterms:W3CDTF">2019-09-04T12:27:14Z</dcterms:created>
  <dcterms:modified xsi:type="dcterms:W3CDTF">2025-04-15T12:42:44Z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4740000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MSIP_Label_22c5d95a-8ae7-458f-9507-70e0cc24520d_Enabled">
    <vt:lpwstr>true</vt:lpwstr>
  </property>
  <property fmtid="{D5CDD505-2E9C-101B-9397-08002B2CF9AE}" pid="9" name="MSIP_Label_22c5d95a-8ae7-458f-9507-70e0cc24520d_SetDate">
    <vt:lpwstr>2025-04-15T12:42:40Z</vt:lpwstr>
  </property>
  <property fmtid="{D5CDD505-2E9C-101B-9397-08002B2CF9AE}" pid="10" name="MSIP_Label_22c5d95a-8ae7-458f-9507-70e0cc24520d_Method">
    <vt:lpwstr>Privileged</vt:lpwstr>
  </property>
  <property fmtid="{D5CDD505-2E9C-101B-9397-08002B2CF9AE}" pid="11" name="MSIP_Label_22c5d95a-8ae7-458f-9507-70e0cc24520d_Name">
    <vt:lpwstr>TLP AMBER</vt:lpwstr>
  </property>
  <property fmtid="{D5CDD505-2E9C-101B-9397-08002B2CF9AE}" pid="12" name="MSIP_Label_22c5d95a-8ae7-458f-9507-70e0cc24520d_SiteId">
    <vt:lpwstr>8ef2ef64-61e6-4033-9f7f-48ccd5d03c90</vt:lpwstr>
  </property>
  <property fmtid="{D5CDD505-2E9C-101B-9397-08002B2CF9AE}" pid="13" name="MSIP_Label_22c5d95a-8ae7-458f-9507-70e0cc24520d_ActionId">
    <vt:lpwstr>e98f1d00-3fa6-4971-856d-56c161f3b43b</vt:lpwstr>
  </property>
  <property fmtid="{D5CDD505-2E9C-101B-9397-08002B2CF9AE}" pid="14" name="MSIP_Label_22c5d95a-8ae7-458f-9507-70e0cc24520d_ContentBits">
    <vt:lpwstr>3</vt:lpwstr>
  </property>
  <property fmtid="{D5CDD505-2E9C-101B-9397-08002B2CF9AE}" pid="15" name="MSIP_Label_22c5d95a-8ae7-458f-9507-70e0cc24520d_Tag">
    <vt:lpwstr>10, 0, 1, 1</vt:lpwstr>
  </property>
</Properties>
</file>