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css365-my.sharepoint.com/personal/andrea_kratoskova_spcss_cz/Documents/Desktop/pracovni/VZ2025037 (VZ2024045-01) Cisco_NPO/01_ZADANI-VZ/"/>
    </mc:Choice>
  </mc:AlternateContent>
  <xr:revisionPtr revIDLastSave="43" documentId="13_ncr:1_{7E63EF7F-838C-40B5-80F7-57689AA5F6CE}" xr6:coauthVersionLast="47" xr6:coauthVersionMax="47" xr10:uidLastSave="{A27F94DB-3B3B-4E54-A9FC-0399566B467D}"/>
  <bookViews>
    <workbookView xWindow="12710" yWindow="0" windowWidth="25780" windowHeight="13770" xr2:uid="{00000000-000D-0000-FFFF-FFFF00000000}"/>
  </bookViews>
  <sheets>
    <sheet name="Tabul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175" i="1"/>
  <c r="G174" i="1"/>
  <c r="G97" i="1"/>
  <c r="G8" i="1"/>
  <c r="G173" i="1"/>
  <c r="G172" i="1"/>
  <c r="G171" i="1"/>
  <c r="G170" i="1"/>
  <c r="G169" i="1"/>
  <c r="G168" i="1"/>
  <c r="G99" i="1" l="1"/>
  <c r="G150" i="1"/>
  <c r="G137" i="1"/>
  <c r="G11" i="1"/>
  <c r="G165" i="1" l="1"/>
  <c r="G167" i="1"/>
  <c r="G166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6" i="1"/>
  <c r="G135" i="1"/>
  <c r="G2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25" i="1"/>
  <c r="G126" i="1"/>
  <c r="G127" i="1"/>
  <c r="G128" i="1"/>
  <c r="G129" i="1"/>
  <c r="G130" i="1"/>
  <c r="G134" i="1"/>
  <c r="G133" i="1"/>
  <c r="G132" i="1"/>
  <c r="G131" i="1"/>
  <c r="G124" i="1"/>
  <c r="G102" i="1"/>
  <c r="G101" i="1"/>
  <c r="G100" i="1"/>
  <c r="G98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3" i="1"/>
  <c r="G46" i="1"/>
  <c r="G45" i="1"/>
  <c r="G44" i="1"/>
  <c r="G32" i="1"/>
  <c r="G29" i="1"/>
  <c r="G28" i="1"/>
  <c r="G26" i="1"/>
  <c r="G18" i="1"/>
  <c r="G17" i="1"/>
  <c r="G16" i="1"/>
  <c r="G15" i="1"/>
  <c r="G13" i="1"/>
  <c r="G3" i="1"/>
  <c r="G5" i="1"/>
  <c r="G6" i="1"/>
  <c r="G7" i="1"/>
  <c r="G9" i="1"/>
  <c r="G176" i="1" l="1"/>
</calcChain>
</file>

<file path=xl/sharedStrings.xml><?xml version="1.0" encoding="utf-8"?>
<sst xmlns="http://schemas.openxmlformats.org/spreadsheetml/2006/main" count="513" uniqueCount="334">
  <si>
    <t>SFP-25G-AOC7M=</t>
  </si>
  <si>
    <t>25GBASE Active Optical SFP28 Cable, 7M</t>
  </si>
  <si>
    <t>---</t>
  </si>
  <si>
    <t>SFP-10G-SR-S=</t>
  </si>
  <si>
    <t>10GBASE-SR SFP Module, Enterprise-Class</t>
  </si>
  <si>
    <t>QSFP-40/100-SRBD=</t>
  </si>
  <si>
    <t>100G and 40GBASE SR-BiDi QSFP Transceiver, LC, 100m OM4 MMF</t>
  </si>
  <si>
    <t>SFP-25G-SR-S=</t>
  </si>
  <si>
    <t>25GBASE-SR SFP Module</t>
  </si>
  <si>
    <t>CVR-QSFP-SFP10G=</t>
  </si>
  <si>
    <t>QSFP to SFP10G adapter</t>
  </si>
  <si>
    <t>ISE-SEC-SUB</t>
  </si>
  <si>
    <t>Cisco Identity Service Engine Subscription</t>
  </si>
  <si>
    <t>ISE-A-LIC</t>
  </si>
  <si>
    <t>Cisco Identity Service Engine Advantage Subscription</t>
  </si>
  <si>
    <t>SVS-ISE-SUP-B</t>
  </si>
  <si>
    <t>Basic Support for Identity Service Engine Subscription</t>
  </si>
  <si>
    <t>ISE-P-LIC</t>
  </si>
  <si>
    <t>Cisco Identity Service Engine Premier Subscription</t>
  </si>
  <si>
    <t>L-AC-PLS-LIC=</t>
  </si>
  <si>
    <t>Secure Client Advantage Term License, Total Unique Users</t>
  </si>
  <si>
    <t>L-AC-PLS-5Y-S5</t>
  </si>
  <si>
    <t>Cisco AnyConnect Plus License, 5YR, 1000-2499 Users</t>
  </si>
  <si>
    <t>Small Secure Network Server for ISE Applications</t>
  </si>
  <si>
    <t>CON-SNT-SN3715K9</t>
  </si>
  <si>
    <t>SNTC-8X5XNBD Small Secure Network Server for ISE App</t>
  </si>
  <si>
    <t>600GB 12G SAS 10K RPM SFF HDD</t>
  </si>
  <si>
    <t>SNS-PSU1-1200W</t>
  </si>
  <si>
    <t>1200W Titanium power supply for C-Series Servers</t>
  </si>
  <si>
    <t>SNS-CPU-I4310</t>
  </si>
  <si>
    <t>Intel 4310 2.1GHz/120W 12C/18MB DDR4 2667MHz</t>
  </si>
  <si>
    <t>SNS-MR-X16G1RW</t>
  </si>
  <si>
    <t>16GB RDIMM SRx4 3200 (8Gb)</t>
  </si>
  <si>
    <t>SNS-TPM-002C</t>
  </si>
  <si>
    <t>TPM 2.0, TCG, FIPS140-2, CC EAL4+ Certified, for M6 servers</t>
  </si>
  <si>
    <t>SW-37X5-ISE-K9</t>
  </si>
  <si>
    <t>Cisco ISE Software Load on SNS-36x5-K9 appliance</t>
  </si>
  <si>
    <t>SNS-RAID-220M6</t>
  </si>
  <si>
    <t>Cisco 12G SAS RAID Controller w/4GB FBWC (16 Drv) w/1U Brkt</t>
  </si>
  <si>
    <t>SNS-PCIE-IQ10GF</t>
  </si>
  <si>
    <t>Intel X710 quad-port 10G SFP+ NIC</t>
  </si>
  <si>
    <t>2nd 1200W Titanium power supply for C-Series Servers</t>
  </si>
  <si>
    <t>CAB-C13-C14-AC</t>
  </si>
  <si>
    <t>Power cord, C13 to C14 (recessed receptacle), 10A</t>
  </si>
  <si>
    <t>Cisco Secure Firewall 3105 NGFW Appliance, 1U</t>
  </si>
  <si>
    <t>CON-SNT-FPR3105N</t>
  </si>
  <si>
    <t>SNTC-8X5XNBD Cisco Secure Firewal</t>
  </si>
  <si>
    <t>FPR-EXCLUDE-SUBS</t>
  </si>
  <si>
    <t>Cisco Firepower - Exclude Subscriptions</t>
  </si>
  <si>
    <t>FPR3K-PWR-AC-400</t>
  </si>
  <si>
    <t>Cisco Secure Firewall 3K Series 400W AC Power Supply</t>
  </si>
  <si>
    <t>SF-F3K-TD7.3.1-K9</t>
  </si>
  <si>
    <t>Threat Defense software v7.3.1 for FPR3105</t>
  </si>
  <si>
    <t>FPR3K-SSD900</t>
  </si>
  <si>
    <t>Cisco Secure Firewall 3K Series 900GB</t>
  </si>
  <si>
    <t>FPR3K-SLIDE-RAILS</t>
  </si>
  <si>
    <t>Cisco Secure Firewall 3100 Slide Rail Kit</t>
  </si>
  <si>
    <t>FPR3105-BSE</t>
  </si>
  <si>
    <t>Cisco Secure Firewall 3105 Base Lic</t>
  </si>
  <si>
    <t>FPR3K-FAN</t>
  </si>
  <si>
    <t>Cisco Secure Firewall 3K Series Fan Tray</t>
  </si>
  <si>
    <t>FPR3K-SSD-BLANK</t>
  </si>
  <si>
    <t>Cisco Secure Firewall 3100 Series SSD Blank Slot Cover</t>
  </si>
  <si>
    <t>FPR3K-NM-BLANK</t>
  </si>
  <si>
    <t>Cisco Secure Firewall 3100 Network Module Blank Slot Cover</t>
  </si>
  <si>
    <t>CAB-CONS-RJ45-DB9</t>
  </si>
  <si>
    <t>Console Cable 6ft with RJ45 and DB9F</t>
  </si>
  <si>
    <t>CAB-C13-C14-2M</t>
  </si>
  <si>
    <t>Power Cord Jumper, C13-C14 Connectors, 2 Meter Length</t>
  </si>
  <si>
    <t>A-FLEX-3</t>
  </si>
  <si>
    <t>Collaboration Flex Plan 3.0</t>
  </si>
  <si>
    <t>SVS-FLEX-SUPT-BAS</t>
  </si>
  <si>
    <t>Basic Support for Flex Plan</t>
  </si>
  <si>
    <t>A-FLEX-NUPL-P</t>
  </si>
  <si>
    <t>NU On-Premises Calling Professional</t>
  </si>
  <si>
    <t>A-FLEX-NUPL-E</t>
  </si>
  <si>
    <t>NU On-Premises Calling Enhanced</t>
  </si>
  <si>
    <t>A-FLEX-NUPL-A</t>
  </si>
  <si>
    <t>NU On-Premises Calling Access</t>
  </si>
  <si>
    <t>A-FLEX-SRST-E</t>
  </si>
  <si>
    <t>SRST Endpoints (1)</t>
  </si>
  <si>
    <t>A-FLEX-P-PRO</t>
  </si>
  <si>
    <t>Unified Communications Manager Smart License - Pro (1)</t>
  </si>
  <si>
    <t>A-FLEX-P-ACC</t>
  </si>
  <si>
    <t>Access Smart License (1)</t>
  </si>
  <si>
    <t>A-FLEX-P-ENH</t>
  </si>
  <si>
    <t>Enhanced Smart License (1)</t>
  </si>
  <si>
    <t>A-FLEX-P-UCXN</t>
  </si>
  <si>
    <t>Unity Connection Smart License (1)</t>
  </si>
  <si>
    <t>A-FLEX-P-ER</t>
  </si>
  <si>
    <t>Emergency Responder Smart License (1)</t>
  </si>
  <si>
    <t>A-FLEX-FILESTG-ENT</t>
  </si>
  <si>
    <t>File Storage Entitlement</t>
  </si>
  <si>
    <t>A-FLEX-PROPACK-ENT</t>
  </si>
  <si>
    <t>Pro Pack for Cisco Control Hub Entitlement</t>
  </si>
  <si>
    <t>A-FLEX-MSG-NU-ENT</t>
  </si>
  <si>
    <t>Messaging Named User Entitlement (1)</t>
  </si>
  <si>
    <t>A-FLEX-SW-15-K9</t>
  </si>
  <si>
    <t>On-Premises SW Bundle v15</t>
  </si>
  <si>
    <t>A-FLEX-CC</t>
  </si>
  <si>
    <t>Flex Contact Center</t>
  </si>
  <si>
    <t>A-FLEX-J-AGT-RTU</t>
  </si>
  <si>
    <t>On-Premises PCCE &amp; UCCE, Hosted CCE &amp; CCX Agent RTU</t>
  </si>
  <si>
    <t>A-FLEX-05-12.5-K9</t>
  </si>
  <si>
    <t>On-Premises UCCX Std &amp; Prem Media Kit v12.5</t>
  </si>
  <si>
    <t>A-FLEX-PJX-SVR12.5</t>
  </si>
  <si>
    <t>On-Premises UCCX Standard &amp; Premium Server v12.5 (incl 12.6)</t>
  </si>
  <si>
    <t>A-FLEX-PJXPAGT12.5</t>
  </si>
  <si>
    <t>On-Premises UCCX Premium Agent License v12.5</t>
  </si>
  <si>
    <t>A-FLEX-PJXPC</t>
  </si>
  <si>
    <t>Flex CC On-Premises UCCX Premium Concurrent Agent</t>
  </si>
  <si>
    <t>DUO-SUB</t>
  </si>
  <si>
    <t>Cisco Duo subscription</t>
  </si>
  <si>
    <t>SVS-DUO-SUP-B</t>
  </si>
  <si>
    <t>Cisco Duo Basic Support</t>
  </si>
  <si>
    <t>DUO-ESSENTIALS</t>
  </si>
  <si>
    <t>Cisco Duo Essentials edition (formerly MFA)</t>
  </si>
  <si>
    <t>GLC-SX-MMD=</t>
  </si>
  <si>
    <t>1000BASE-SX SFP transceiver module, MMF, 850nm, DOM</t>
  </si>
  <si>
    <t>C9300X-24HX-A</t>
  </si>
  <si>
    <t>Catalyst 9300 24-port mGig UPoE+, Network Advantage</t>
  </si>
  <si>
    <t>CON-SNBD-C9300X3A</t>
  </si>
  <si>
    <t>SHIP NEXT BUS DAYCatalyst 9300 24port mGig UPoE Networ</t>
  </si>
  <si>
    <t>C9300-DNA-A-24</t>
  </si>
  <si>
    <t>C9300 DNA Advantage, 24-port Term Licenses</t>
  </si>
  <si>
    <t>C9300-DNA-A-24-5Y</t>
  </si>
  <si>
    <t>C9300 DNA Advantage, 24-Port, 5 Year Term License</t>
  </si>
  <si>
    <t>TE-EMBEDDED-T</t>
  </si>
  <si>
    <t>Cisco ThousandEyes Enterprise Agent IBN Embedded</t>
  </si>
  <si>
    <t>TE-EMBEDDED-T-5Y</t>
  </si>
  <si>
    <t>ThousandEyes - Enterprise Agents</t>
  </si>
  <si>
    <t>D-DNAS-EXT-S-T</t>
  </si>
  <si>
    <t>Cisco DNA Spaces Extend Term License for Catalyst Switches</t>
  </si>
  <si>
    <t>D-DNAS-EXT-S-5Y</t>
  </si>
  <si>
    <t>Cisco DNA Spaces Extend for Catalyst Switching - 5Year</t>
  </si>
  <si>
    <t>C9300-NW-A-24</t>
  </si>
  <si>
    <t>C9300 Network Advantage, 24-port license</t>
  </si>
  <si>
    <t>SC9300UK9-1712</t>
  </si>
  <si>
    <t>Cisco Catalyst 9300 XE 17.12 UNIVERSAL</t>
  </si>
  <si>
    <t>PWR-C1-1100WAC-P</t>
  </si>
  <si>
    <t>1100W AC 80+ platinum Config 1 Power Supply</t>
  </si>
  <si>
    <t>PWR-C1-1100WAC-P/2</t>
  </si>
  <si>
    <t>1100W AC 80+ platinum Config 1 Secondary Power Supply</t>
  </si>
  <si>
    <t>CAB-C15-CBN-EURA</t>
  </si>
  <si>
    <t>Cabinet Jumper Power Cord, 250 VAC 13A, C14-C15 Connectors.</t>
  </si>
  <si>
    <t>TE-C9K-SW</t>
  </si>
  <si>
    <t>TE agent for IOSXE on C9K</t>
  </si>
  <si>
    <t>C9K-ACC-RBFT</t>
  </si>
  <si>
    <t>RUBBER FEET FOR TABLE TOP SETUP 9200 and 9300</t>
  </si>
  <si>
    <t>C9K-ACC-SCR-4</t>
  </si>
  <si>
    <t>12-24 and 10-32 SCREWS FOR RACK INSTALLATION, QTY 4</t>
  </si>
  <si>
    <t>CAB-GUIDE-1RU</t>
  </si>
  <si>
    <t>1RU CABLE MANAGEMENT GUIDES 9200 and 9300</t>
  </si>
  <si>
    <t>NETWORK-PNP-LIC</t>
  </si>
  <si>
    <t>Network Plug-n-Play Connect for zero-touch device deployment</t>
  </si>
  <si>
    <t>C9300-SSD-NONE</t>
  </si>
  <si>
    <t>No SSD Card Selected</t>
  </si>
  <si>
    <t>CW9176I-CFG</t>
  </si>
  <si>
    <t>Cisco Wireless 9176I(W7,3 radio,3 band 4x4,UWB),Global</t>
  </si>
  <si>
    <t>CON-ROB-CW9176IC</t>
  </si>
  <si>
    <t>AIR-AP-BRACKET-1</t>
  </si>
  <si>
    <t>802.11 AP Low Profile Mounting Bracket (Default)</t>
  </si>
  <si>
    <t>AIR-AP-T-RAIL-F</t>
  </si>
  <si>
    <t>Flush Mount for APs &amp; Cellular Gateways-Recessed</t>
  </si>
  <si>
    <t>CW9176I-SINGLE</t>
  </si>
  <si>
    <t>SINGLE PACK OPTION</t>
  </si>
  <si>
    <t>CISCO-NETWORK-SUB</t>
  </si>
  <si>
    <t>Cisco Networking Subscription</t>
  </si>
  <si>
    <t>SVS-L0SPT-CN</t>
  </si>
  <si>
    <t>Cisco Network Product Support</t>
  </si>
  <si>
    <t>LIC-CW-A</t>
  </si>
  <si>
    <t>Cisco Wireless License - Advantage</t>
  </si>
  <si>
    <t>LIC-SPACES-A-ACT</t>
  </si>
  <si>
    <t>Cisco Spaces Act for Unified  Advantage Licensing</t>
  </si>
  <si>
    <t>Cisco Catalyst C8300-1N1S-4T2X Router</t>
  </si>
  <si>
    <t>Cisco NIM Switch Module 4-port 10G SFP/SFP+</t>
  </si>
  <si>
    <t>DNA-P-T2-E-3Y</t>
  </si>
  <si>
    <t>Cisco DNA Essentials On-Prem Lic 3Y - upto 1G (Aggr, 2G)</t>
  </si>
  <si>
    <t>CON-SNT-C8304T2X</t>
  </si>
  <si>
    <t>SNTC-8X5XNBD Cisco Catalyst C8300</t>
  </si>
  <si>
    <t>MEM-C8300-8GB</t>
  </si>
  <si>
    <t>Cisco Catalyst 8300 Edge 8GB memory</t>
  </si>
  <si>
    <t>M2USB-16G</t>
  </si>
  <si>
    <t>Cisco Catalyst 8000 Edge M.2 USB 16GB</t>
  </si>
  <si>
    <t>C-RFID-1R</t>
  </si>
  <si>
    <t>Cisco Catalyst 8000 Edge RFID - 1RU</t>
  </si>
  <si>
    <t>C8300-RM-19-1R</t>
  </si>
  <si>
    <t>Cisco Catalyst 8300 Rack mount kit - 19" 1R</t>
  </si>
  <si>
    <t>C8300-SM-BLANK</t>
  </si>
  <si>
    <t>Cisco Catalyst 8300 Edge SM Blank</t>
  </si>
  <si>
    <t>C8300-PIM-BLANK</t>
  </si>
  <si>
    <t>Cisco Catalyst 8300 Edge PIM Blank</t>
  </si>
  <si>
    <t>TE-R-SW</t>
  </si>
  <si>
    <t>TE agent for IOSXE on Enterprise Routing</t>
  </si>
  <si>
    <t>SC8KBEUK9-1712</t>
  </si>
  <si>
    <t>UNIVERSAL</t>
  </si>
  <si>
    <t>IOSXE-AUTO-MODE</t>
  </si>
  <si>
    <t>IOS XE Autonomous or SD-Routing mode for Unified image</t>
  </si>
  <si>
    <t>PWR-CC1-250WAC</t>
  </si>
  <si>
    <t>Cisco C8300 1RU 250W AC Power supply</t>
  </si>
  <si>
    <t>CAB-ACE</t>
  </si>
  <si>
    <t>AC Power Cord (Europe), C13, CEE 7, 1.5M</t>
  </si>
  <si>
    <t>C8300-NIM-BLANK</t>
  </si>
  <si>
    <t>Cisco Catalyst 8300 Edge NIM Blank</t>
  </si>
  <si>
    <t>C8000-HSEC</t>
  </si>
  <si>
    <t>U.S. Export Restriction Compliance license for C8000 series</t>
  </si>
  <si>
    <t>SVS-PDNA-ESS</t>
  </si>
  <si>
    <t>Embedded Support for SW - Tiered  DNA Essentials On-Prem</t>
  </si>
  <si>
    <t>DSTACK-T2-E</t>
  </si>
  <si>
    <t>Cisco DNA Essentials Stack - upto 1G (Aggr, 2G)</t>
  </si>
  <si>
    <t>NWSTACK-T2-E</t>
  </si>
  <si>
    <t>Cisco Network Essentials Stack - upto 1G (Aggr, 2G)</t>
  </si>
  <si>
    <t>SDWAN-UMB-ESS</t>
  </si>
  <si>
    <t>Cisco Umbrella for DNA Essentials</t>
  </si>
  <si>
    <t>DNAC-ONPREM-PF</t>
  </si>
  <si>
    <t>Cisco DNA Center On Prem Deployment Option for WAN</t>
  </si>
  <si>
    <t>C83-1N1S-4T2X-PF</t>
  </si>
  <si>
    <t>C8300-1N1S-4T2X Platform Selection for DNA Subscription</t>
  </si>
  <si>
    <t>IOSXE-AUTO-MODE-PF</t>
  </si>
  <si>
    <t>L-DNA-C8000V</t>
  </si>
  <si>
    <t>Cisco DNA Subscription for Catalyst 8000V</t>
  </si>
  <si>
    <t>C8000V-PF</t>
  </si>
  <si>
    <t>C8000V Platform Selection for DNA Subscription</t>
  </si>
  <si>
    <t>C8000V-HSEC</t>
  </si>
  <si>
    <t>U.S. Export Restriction Compliance license for C8000V</t>
  </si>
  <si>
    <t>SVS-PDNA-T2-E3Y</t>
  </si>
  <si>
    <t>Solution Support for SW - DNA Essentials OnPrem Lic, T2, 3Y</t>
  </si>
  <si>
    <t>SOL-SUPP-ESS-ONP</t>
  </si>
  <si>
    <t>Select this to add Ess On Prem SSPT SKUs</t>
  </si>
  <si>
    <t>1 rok</t>
  </si>
  <si>
    <t>CS-KIT-EQ-K9</t>
  </si>
  <si>
    <t>Cisco Room Kit EQ, Quad Cam, First Light</t>
  </si>
  <si>
    <t>CON-SNT-VSXLBMDC</t>
  </si>
  <si>
    <t>SNTC-8X5XNBD SNTC-8X5XNBD Room Ki</t>
  </si>
  <si>
    <t>PWR-CORD-EUR-B</t>
  </si>
  <si>
    <t>Power Cord for Europe 2m 10A</t>
  </si>
  <si>
    <t>CS-T10-TS-L+</t>
  </si>
  <si>
    <t>Cisco Room Navigator-Table Stand, First Light (White)</t>
  </si>
  <si>
    <t>CS-CODEC-EQ-K9+</t>
  </si>
  <si>
    <t>Cisco Codec EQ unit</t>
  </si>
  <si>
    <t>CS-QUADCAM2+</t>
  </si>
  <si>
    <t>Cisco Quad Camera, First Light (White)</t>
  </si>
  <si>
    <t>PSU-12VDC-70W-GR+</t>
  </si>
  <si>
    <t>Powersupply - AC/DC, 12V, 6.25A, grey</t>
  </si>
  <si>
    <t>CS-CODEC-EQ-ANT+</t>
  </si>
  <si>
    <t>Codec EQ Antennas - for auto expand only</t>
  </si>
  <si>
    <t>BRKT-QCAM2-WMK-</t>
  </si>
  <si>
    <t>Wall Mount Bracket (Carbon Black) for Quad Camera</t>
  </si>
  <si>
    <t>CS-MIC-CLGPRO=</t>
  </si>
  <si>
    <t>Cisco Ceiling Microphone Pro, Arctic White - SPARE</t>
  </si>
  <si>
    <t>CS-MIC-CLGP-WHK=</t>
  </si>
  <si>
    <t>Wire Hanging Ceiling Mounting Kit Ceiling Mic Pro -SPARE</t>
  </si>
  <si>
    <t>CS-CODEC-EQ-RCK=</t>
  </si>
  <si>
    <t>Rack ears for the Codec EQ - for mounting in rack</t>
  </si>
  <si>
    <t>CS-BARPRO-C-K9</t>
  </si>
  <si>
    <t>Cisco Room Bar Pro, Carbon Black</t>
  </si>
  <si>
    <t>CON-SNT-CSBARCK9</t>
  </si>
  <si>
    <t>SNTC-8X5XNBD Cisco Room Bar Pro, Carbon Black</t>
  </si>
  <si>
    <t>PWR-CORD-EUR-F</t>
  </si>
  <si>
    <t>Power Cord for Europe 5m 10A</t>
  </si>
  <si>
    <t>CAB-CAT5E-8M-</t>
  </si>
  <si>
    <t>Ethernet CAT5E Round Cable - 8 meter - Gray</t>
  </si>
  <si>
    <t>CS-T10-TS-L-</t>
  </si>
  <si>
    <t>CAB-2HDMI-1.5M-GR-</t>
  </si>
  <si>
    <t>1.5m GREY HDMI 2.0</t>
  </si>
  <si>
    <t>CAB-ETH-5M-GR-</t>
  </si>
  <si>
    <t>CAB (16,4 feet / 5m) GREY ETHERNET</t>
  </si>
  <si>
    <t>CS-BARPRO-MOUNT-</t>
  </si>
  <si>
    <t>Mounting Kit for Cisco Room Bar Pro</t>
  </si>
  <si>
    <t>CS-BARPRO-CAMCOV=</t>
  </si>
  <si>
    <t>Camera Cover for Room Bar Pro - SPARE</t>
  </si>
  <si>
    <t>CTS-MIC-CLNG-G2=</t>
  </si>
  <si>
    <t>Cisco Ceiling Microphone Gen 2 stand alone kit</t>
  </si>
  <si>
    <t>CON-SNBD-CT2CG2SM</t>
  </si>
  <si>
    <t>SHIP NEXT BUS DAYCisco TelePresence Ceiling Microphone Ge</t>
  </si>
  <si>
    <t>CTS-MIC-CLNG-DNG-</t>
  </si>
  <si>
    <t>Ceiling Mic. dongles, RJ45-Euroblock and RJ45-MiniJack</t>
  </si>
  <si>
    <t>CTS-MIC-CLNG-ELM-</t>
  </si>
  <si>
    <t>Microphone element for Ceiling Microphone</t>
  </si>
  <si>
    <t>CTS-MIC-CLNG-PLT-</t>
  </si>
  <si>
    <t>Ceiling Microphone parts - Top and Back plates</t>
  </si>
  <si>
    <t>CTS-MIC-CLNG-WRK-</t>
  </si>
  <si>
    <t>Ceiling Microphone parts - Ceiling mounting wire kit</t>
  </si>
  <si>
    <t>CTS-MIC-CLNG2</t>
  </si>
  <si>
    <t>Cisco Ceiling Microphone unit BOM</t>
  </si>
  <si>
    <t>A-FLEX-DEVICE</t>
  </si>
  <si>
    <t>Webex Device Subscription</t>
  </si>
  <si>
    <t>A-FLEX-C-DEVICE</t>
  </si>
  <si>
    <t>Webex Device Cloud Subscription</t>
  </si>
  <si>
    <t>A-FLEX-DEVREG-ENT</t>
  </si>
  <si>
    <t>Cloud Device Registration Entitlement</t>
  </si>
  <si>
    <t>SVS-FLXD-SUPT-BAS</t>
  </si>
  <si>
    <t>Basic Support for Flex-Device</t>
  </si>
  <si>
    <t>Označení výrobce</t>
  </si>
  <si>
    <t>Celková nabídková cena v Kč bez DPH</t>
  </si>
  <si>
    <t>5 let</t>
  </si>
  <si>
    <t>RMA UPGRADE 8X5XNBD Cisco Wireless 9176I</t>
  </si>
  <si>
    <t>CON-SNT-CSMICPROC</t>
  </si>
  <si>
    <t xml:space="preserve">SNTC-8X5XNBD Cisco Ceiling Microphone Pro, Arctic White
 </t>
  </si>
  <si>
    <t>C9300X-NM-2C=</t>
  </si>
  <si>
    <t>Catalyst 9300 8 x 10G/25G Network Module SFP+/SFP28</t>
  </si>
  <si>
    <t>C8300-1N1S-4T2X*</t>
  </si>
  <si>
    <t>SFP-10G-SR-S=*</t>
  </si>
  <si>
    <t>C-NIM-4X*</t>
  </si>
  <si>
    <t>N2K-C2348UPQ-RF</t>
  </si>
  <si>
    <t>CIS-CON-PSOP-2348PQFA</t>
  </si>
  <si>
    <t>QSFP-H40G-AOC7M</t>
  </si>
  <si>
    <t>QSFP-H40G-AOC1M</t>
  </si>
  <si>
    <t>QSFP-40G-SR4</t>
  </si>
  <si>
    <t>UCS-LIC-6300-40G=</t>
  </si>
  <si>
    <t>Cisco Nexus 2348UPQ 10GE Fabric Extender, 2PS, 3 Fan Module, 48x1/10GE (req SFP/SFP+) + 6x40G QSFP+(req QSFP+), choice of airflow and power supply</t>
  </si>
  <si>
    <t>SUP OS 24X7X4 Standard airflow pack: N2K-C2348UPQ, 2AC</t>
  </si>
  <si>
    <t>40GBASE Active Optical Cable, 7m</t>
  </si>
  <si>
    <t>40GBASE Active Optical Cable, 1m</t>
  </si>
  <si>
    <t>40GBASE-SR4 QSFP Transceiver Module with MPO Connector</t>
  </si>
  <si>
    <t>3rd Gen FI Per port license to connect to server, switch or FEX</t>
  </si>
  <si>
    <t>Název položky</t>
  </si>
  <si>
    <t>Doba trvání subskripce (MJ měsíc)</t>
  </si>
  <si>
    <t>Celková doba trvání (MJ rok)</t>
  </si>
  <si>
    <t>Počet MJ</t>
  </si>
  <si>
    <t>Jednotková nabídková cena v Kč bez DPH</t>
  </si>
  <si>
    <t>Celková cena v Kč bez DPH</t>
  </si>
  <si>
    <t>SNS-3715-K9</t>
  </si>
  <si>
    <t>SNS-HD600G10K12NM6</t>
  </si>
  <si>
    <t>SNS-PSU1-1200W-2</t>
  </si>
  <si>
    <t>FPR3105-NGFW-K9</t>
  </si>
  <si>
    <t>AIR-PWRINJ7=</t>
  </si>
  <si>
    <t>Power Injector (802.3bt), 5G mGig Ethernet</t>
  </si>
  <si>
    <t>CON-SSDR7-S02A0T0V</t>
  </si>
  <si>
    <t>MSFT AzureStack AF CTO Node C240 M5SX w/ 40G QL</t>
  </si>
  <si>
    <t>2 roky</t>
  </si>
  <si>
    <t>CON-SSDR7-6332UPU</t>
  </si>
  <si>
    <t>UCS 6332-16UP 1RU FI/No PSU/24 QSFP+ 16UP/4x40G Lic/8xUP Lic</t>
  </si>
  <si>
    <t>Poznámka * : Položka je financována prostředky NPO v rámci projektu "Vybudování 1. etapy státní části e-Government cloudu"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</si>
</sst>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11" x14ac:knownFonts="1">
    <font>
      <sz val="11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9"/>
      <color theme="0"/>
      <name val="Verdana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b/>
      <sz val="9"/>
      <name val="Helvetica"/>
      <family val="2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indexed="8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</fills>
  <borders count="6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theme="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thin">
        <color theme="1"/>
      </top>
      <bottom style="dotted">
        <color theme="1"/>
      </bottom>
      <diagonal/>
    </border>
    <border>
      <left style="thin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dotted">
        <color theme="1"/>
      </right>
      <top style="dotted">
        <color theme="1"/>
      </top>
      <bottom style="thin">
        <color theme="1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theme="1"/>
      </bottom>
      <diagonal/>
    </border>
    <border>
      <left style="thin">
        <color theme="1"/>
      </left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 style="thin">
        <color theme="1"/>
      </right>
      <top style="dotted">
        <color theme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thin">
        <color indexed="22"/>
      </left>
      <right style="thin">
        <color indexed="22"/>
      </right>
      <top style="thin">
        <color theme="1" tint="0.49998474074526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thin">
        <color auto="1"/>
      </left>
      <right style="hair">
        <color auto="1"/>
      </right>
      <top style="thin">
        <color theme="1" tint="4.9989318521683403E-2"/>
      </top>
      <bottom style="thin">
        <color theme="1" tint="4.9989318521683403E-2"/>
      </bottom>
      <diagonal/>
    </border>
    <border>
      <left style="hair">
        <color auto="1"/>
      </left>
      <right style="hair">
        <color auto="1"/>
      </right>
      <top style="thin">
        <color theme="1" tint="4.9989318521683403E-2"/>
      </top>
      <bottom style="thin">
        <color theme="1" tint="4.9989318521683403E-2"/>
      </bottom>
      <diagonal/>
    </border>
    <border>
      <left style="hair">
        <color auto="1"/>
      </left>
      <right style="thin">
        <color auto="1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164" fontId="5" fillId="2" borderId="9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9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164" fontId="5" fillId="2" borderId="12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12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164" fontId="5" fillId="3" borderId="21" xfId="0" applyNumberFormat="1" applyFont="1" applyFill="1" applyBorder="1" applyAlignment="1">
      <alignment horizontal="right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4" fontId="6" fillId="3" borderId="22" xfId="0" applyNumberFormat="1" applyFont="1" applyFill="1" applyBorder="1" applyAlignment="1">
      <alignment horizontal="righ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164" fontId="5" fillId="2" borderId="24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2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right" vertical="center" wrapText="1"/>
    </xf>
    <xf numFmtId="164" fontId="5" fillId="3" borderId="24" xfId="0" applyNumberFormat="1" applyFont="1" applyFill="1" applyBorder="1" applyAlignment="1">
      <alignment horizontal="right" vertical="center" wrapText="1"/>
    </xf>
    <xf numFmtId="4" fontId="6" fillId="3" borderId="25" xfId="0" applyNumberFormat="1" applyFont="1" applyFill="1" applyBorder="1" applyAlignment="1">
      <alignment horizontal="righ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164" fontId="5" fillId="2" borderId="29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29" xfId="0" applyNumberFormat="1" applyFont="1" applyBorder="1" applyAlignment="1">
      <alignment horizontal="center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0" fontId="5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wrapText="1"/>
    </xf>
    <xf numFmtId="164" fontId="5" fillId="3" borderId="32" xfId="0" applyNumberFormat="1" applyFont="1" applyFill="1" applyBorder="1" applyAlignment="1">
      <alignment horizontal="right" vertical="center" wrapText="1"/>
    </xf>
    <xf numFmtId="1" fontId="6" fillId="0" borderId="32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164" fontId="5" fillId="2" borderId="27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27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64" fontId="5" fillId="3" borderId="12" xfId="0" applyNumberFormat="1" applyFont="1" applyFill="1" applyBorder="1" applyAlignment="1">
      <alignment horizontal="right" vertical="center" wrapText="1"/>
    </xf>
    <xf numFmtId="4" fontId="6" fillId="3" borderId="13" xfId="0" applyNumberFormat="1" applyFont="1" applyFill="1" applyBorder="1" applyAlignment="1">
      <alignment horizontal="right" vertical="center" wrapText="1"/>
    </xf>
    <xf numFmtId="0" fontId="6" fillId="0" borderId="17" xfId="0" applyFont="1" applyBorder="1" applyAlignment="1">
      <alignment horizontal="left" vertical="center" wrapText="1"/>
    </xf>
    <xf numFmtId="164" fontId="5" fillId="3" borderId="18" xfId="0" applyNumberFormat="1" applyFont="1" applyFill="1" applyBorder="1" applyAlignment="1">
      <alignment horizontal="right" vertical="center" wrapText="1"/>
    </xf>
    <xf numFmtId="4" fontId="6" fillId="3" borderId="19" xfId="0" applyNumberFormat="1" applyFont="1" applyFill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164" fontId="5" fillId="2" borderId="2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2" xfId="0" applyNumberFormat="1" applyFont="1" applyBorder="1" applyAlignment="1">
      <alignment horizontal="right" vertical="center" wrapText="1"/>
    </xf>
    <xf numFmtId="164" fontId="5" fillId="3" borderId="29" xfId="0" applyNumberFormat="1" applyFont="1" applyFill="1" applyBorder="1" applyAlignment="1">
      <alignment horizontal="right" vertical="center" wrapText="1"/>
    </xf>
    <xf numFmtId="4" fontId="6" fillId="3" borderId="30" xfId="0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164" fontId="5" fillId="3" borderId="9" xfId="0" applyNumberFormat="1" applyFont="1" applyFill="1" applyBorder="1" applyAlignment="1">
      <alignment horizontal="right" vertical="center" wrapText="1"/>
    </xf>
    <xf numFmtId="4" fontId="6" fillId="3" borderId="10" xfId="0" applyNumberFormat="1" applyFont="1" applyFill="1" applyBorder="1" applyAlignment="1">
      <alignment horizontal="righ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right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164" fontId="5" fillId="6" borderId="3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16" xfId="0" applyNumberFormat="1" applyFont="1" applyFill="1" applyBorder="1" applyAlignment="1">
      <alignment horizontal="right" vertical="center" wrapText="1"/>
    </xf>
    <xf numFmtId="164" fontId="5" fillId="6" borderId="12" xfId="0" applyNumberFormat="1" applyFont="1" applyFill="1" applyBorder="1" applyAlignment="1">
      <alignment horizontal="right" vertical="center" wrapText="1"/>
    </xf>
    <xf numFmtId="164" fontId="5" fillId="2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1" fontId="6" fillId="0" borderId="34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4" fontId="6" fillId="0" borderId="35" xfId="0" applyNumberFormat="1" applyFont="1" applyBorder="1" applyAlignment="1">
      <alignment horizontal="right" vertical="center" wrapText="1"/>
    </xf>
    <xf numFmtId="4" fontId="6" fillId="0" borderId="36" xfId="0" applyNumberFormat="1" applyFont="1" applyBorder="1" applyAlignment="1">
      <alignment horizontal="righ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 wrapText="1"/>
    </xf>
    <xf numFmtId="164" fontId="5" fillId="2" borderId="38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38" xfId="0" applyNumberFormat="1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right" vertical="center" wrapText="1"/>
    </xf>
    <xf numFmtId="164" fontId="5" fillId="3" borderId="38" xfId="0" applyNumberFormat="1" applyFont="1" applyFill="1" applyBorder="1" applyAlignment="1">
      <alignment horizontal="right" vertical="center" wrapText="1"/>
    </xf>
    <xf numFmtId="164" fontId="5" fillId="6" borderId="7" xfId="0" applyNumberFormat="1" applyFont="1" applyFill="1" applyBorder="1" applyAlignment="1">
      <alignment horizontal="right" vertical="center" wrapText="1"/>
    </xf>
    <xf numFmtId="0" fontId="5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 wrapText="1"/>
    </xf>
    <xf numFmtId="164" fontId="5" fillId="2" borderId="41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41" xfId="0" applyNumberFormat="1" applyFont="1" applyBorder="1" applyAlignment="1">
      <alignment horizontal="center" vertical="center" wrapText="1"/>
    </xf>
    <xf numFmtId="4" fontId="6" fillId="0" borderId="42" xfId="0" applyNumberFormat="1" applyFont="1" applyBorder="1" applyAlignment="1">
      <alignment horizontal="righ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 wrapText="1"/>
    </xf>
    <xf numFmtId="164" fontId="5" fillId="2" borderId="44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44" xfId="0" applyNumberFormat="1" applyFont="1" applyBorder="1" applyAlignment="1">
      <alignment horizontal="center" vertical="center" wrapText="1"/>
    </xf>
    <xf numFmtId="4" fontId="6" fillId="0" borderId="45" xfId="0" applyNumberFormat="1" applyFont="1" applyBorder="1" applyAlignment="1">
      <alignment horizontal="right" vertical="center" wrapText="1"/>
    </xf>
    <xf numFmtId="164" fontId="5" fillId="3" borderId="44" xfId="0" applyNumberFormat="1" applyFont="1" applyFill="1" applyBorder="1" applyAlignment="1">
      <alignment horizontal="right" vertical="center" wrapText="1"/>
    </xf>
    <xf numFmtId="164" fontId="5" fillId="6" borderId="44" xfId="0" applyNumberFormat="1" applyFont="1" applyFill="1" applyBorder="1" applyAlignment="1">
      <alignment horizontal="right" vertical="center" wrapText="1"/>
    </xf>
    <xf numFmtId="0" fontId="5" fillId="0" borderId="4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164" fontId="5" fillId="6" borderId="47" xfId="0" applyNumberFormat="1" applyFont="1" applyFill="1" applyBorder="1" applyAlignment="1">
      <alignment horizontal="right" vertical="center" wrapText="1"/>
    </xf>
    <xf numFmtId="1" fontId="6" fillId="0" borderId="47" xfId="0" applyNumberFormat="1" applyFont="1" applyBorder="1" applyAlignment="1">
      <alignment horizontal="center" vertical="center" wrapText="1"/>
    </xf>
    <xf numFmtId="4" fontId="6" fillId="0" borderId="48" xfId="0" applyNumberFormat="1" applyFont="1" applyBorder="1" applyAlignment="1">
      <alignment horizontal="righ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center" vertical="center" wrapText="1"/>
    </xf>
    <xf numFmtId="164" fontId="5" fillId="6" borderId="50" xfId="0" applyNumberFormat="1" applyFont="1" applyFill="1" applyBorder="1" applyAlignment="1">
      <alignment horizontal="right" vertical="center" wrapText="1"/>
    </xf>
    <xf numFmtId="1" fontId="6" fillId="0" borderId="50" xfId="0" applyNumberFormat="1" applyFont="1" applyBorder="1" applyAlignment="1">
      <alignment horizontal="center" vertical="center" wrapText="1"/>
    </xf>
    <xf numFmtId="4" fontId="6" fillId="0" borderId="51" xfId="0" applyNumberFormat="1" applyFont="1" applyBorder="1" applyAlignment="1">
      <alignment horizontal="right" vertical="center" wrapText="1"/>
    </xf>
    <xf numFmtId="164" fontId="5" fillId="6" borderId="32" xfId="0" applyNumberFormat="1" applyFont="1" applyFill="1" applyBorder="1" applyAlignment="1">
      <alignment horizontal="right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center" vertical="center" wrapText="1"/>
    </xf>
    <xf numFmtId="164" fontId="5" fillId="3" borderId="53" xfId="0" applyNumberFormat="1" applyFont="1" applyFill="1" applyBorder="1" applyAlignment="1">
      <alignment horizontal="right" vertical="center" wrapText="1"/>
    </xf>
    <xf numFmtId="1" fontId="6" fillId="0" borderId="53" xfId="0" applyNumberFormat="1" applyFont="1" applyBorder="1" applyAlignment="1">
      <alignment horizontal="center" vertical="center" wrapText="1"/>
    </xf>
    <xf numFmtId="4" fontId="6" fillId="0" borderId="54" xfId="0" applyNumberFormat="1" applyFont="1" applyBorder="1" applyAlignment="1">
      <alignment horizontal="righ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64" fontId="5" fillId="6" borderId="55" xfId="0" applyNumberFormat="1" applyFont="1" applyFill="1" applyBorder="1" applyAlignment="1">
      <alignment horizontal="righ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4" fontId="6" fillId="0" borderId="56" xfId="0" applyNumberFormat="1" applyFont="1" applyBorder="1" applyAlignment="1">
      <alignment horizontal="right" vertical="center" wrapText="1"/>
    </xf>
    <xf numFmtId="0" fontId="6" fillId="0" borderId="57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center" vertical="center" wrapText="1"/>
    </xf>
    <xf numFmtId="164" fontId="5" fillId="2" borderId="58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58" xfId="0" applyNumberFormat="1" applyFont="1" applyBorder="1" applyAlignment="1">
      <alignment horizontal="center" vertical="center" wrapText="1"/>
    </xf>
    <xf numFmtId="4" fontId="6" fillId="0" borderId="59" xfId="0" applyNumberFormat="1" applyFont="1" applyBorder="1" applyAlignment="1">
      <alignment horizontal="right" vertical="center" wrapText="1"/>
    </xf>
    <xf numFmtId="164" fontId="5" fillId="5" borderId="61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6" fillId="0" borderId="0" xfId="0" applyFont="1"/>
    <xf numFmtId="0" fontId="5" fillId="0" borderId="0" xfId="0" applyFont="1"/>
    <xf numFmtId="0" fontId="10" fillId="0" borderId="0" xfId="0" applyFont="1"/>
    <xf numFmtId="0" fontId="6" fillId="0" borderId="60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5" borderId="63" xfId="0" applyFont="1" applyFill="1" applyBorder="1" applyAlignment="1">
      <alignment horizontal="left" vertical="center"/>
    </xf>
    <xf numFmtId="0" fontId="5" fillId="5" borderId="64" xfId="0" applyFont="1" applyFill="1" applyBorder="1" applyAlignment="1">
      <alignment horizontal="left" vertical="center"/>
    </xf>
    <xf numFmtId="0" fontId="5" fillId="5" borderId="6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9"/>
  <sheetViews>
    <sheetView showGridLines="0" tabSelected="1" zoomScale="130" zoomScaleNormal="130" workbookViewId="0">
      <pane ySplit="1" topLeftCell="A100" activePane="bottomLeft" state="frozen"/>
      <selection pane="bottomLeft" activeCell="B107" sqref="B107"/>
    </sheetView>
  </sheetViews>
  <sheetFormatPr defaultColWidth="14.81640625" defaultRowHeight="12.75" customHeight="1" x14ac:dyDescent="0.35"/>
  <cols>
    <col min="1" max="1" width="23.453125" style="3" customWidth="1"/>
    <col min="2" max="2" width="40.1796875" style="3" customWidth="1"/>
    <col min="3" max="3" width="12.453125" style="3" customWidth="1"/>
    <col min="4" max="4" width="16.81640625" style="1" customWidth="1"/>
    <col min="5" max="5" width="12.7265625" style="2" customWidth="1"/>
    <col min="6" max="6" width="9.7265625" style="2" customWidth="1"/>
    <col min="7" max="7" width="17.81640625" style="2" customWidth="1"/>
  </cols>
  <sheetData>
    <row r="1" spans="1:7" ht="56.25" customHeight="1" x14ac:dyDescent="0.35">
      <c r="A1" s="4" t="s">
        <v>293</v>
      </c>
      <c r="B1" s="4" t="s">
        <v>316</v>
      </c>
      <c r="C1" s="4" t="s">
        <v>318</v>
      </c>
      <c r="D1" s="4" t="s">
        <v>320</v>
      </c>
      <c r="E1" s="4" t="s">
        <v>317</v>
      </c>
      <c r="F1" s="4" t="s">
        <v>319</v>
      </c>
      <c r="G1" s="5" t="s">
        <v>321</v>
      </c>
    </row>
    <row r="2" spans="1:7" ht="14.5" x14ac:dyDescent="0.35">
      <c r="A2" s="6" t="s">
        <v>0</v>
      </c>
      <c r="B2" s="7" t="s">
        <v>1</v>
      </c>
      <c r="C2" s="8" t="s">
        <v>2</v>
      </c>
      <c r="D2" s="9">
        <v>0</v>
      </c>
      <c r="E2" s="10">
        <v>1</v>
      </c>
      <c r="F2" s="10">
        <v>16</v>
      </c>
      <c r="G2" s="11">
        <f t="shared" ref="G2:G15" si="0">ROUND((F2 * D2 * E2),2)</f>
        <v>0</v>
      </c>
    </row>
    <row r="3" spans="1:7" ht="14.5" x14ac:dyDescent="0.35">
      <c r="A3" s="12" t="s">
        <v>3</v>
      </c>
      <c r="B3" s="13" t="s">
        <v>4</v>
      </c>
      <c r="C3" s="14" t="s">
        <v>2</v>
      </c>
      <c r="D3" s="9">
        <v>0</v>
      </c>
      <c r="E3" s="16">
        <v>1</v>
      </c>
      <c r="F3" s="16">
        <v>52</v>
      </c>
      <c r="G3" s="17">
        <f t="shared" si="0"/>
        <v>0</v>
      </c>
    </row>
    <row r="4" spans="1:7" ht="23" x14ac:dyDescent="0.35">
      <c r="A4" s="12" t="s">
        <v>5</v>
      </c>
      <c r="B4" s="13" t="s">
        <v>6</v>
      </c>
      <c r="C4" s="14" t="s">
        <v>2</v>
      </c>
      <c r="D4" s="9">
        <v>0</v>
      </c>
      <c r="E4" s="16">
        <v>1</v>
      </c>
      <c r="F4" s="16">
        <v>16</v>
      </c>
      <c r="G4" s="17">
        <f t="shared" si="0"/>
        <v>0</v>
      </c>
    </row>
    <row r="5" spans="1:7" ht="14.5" x14ac:dyDescent="0.35">
      <c r="A5" s="12" t="s">
        <v>7</v>
      </c>
      <c r="B5" s="13" t="s">
        <v>8</v>
      </c>
      <c r="C5" s="14" t="s">
        <v>2</v>
      </c>
      <c r="D5" s="9">
        <v>0</v>
      </c>
      <c r="E5" s="16">
        <v>1</v>
      </c>
      <c r="F5" s="16">
        <v>16</v>
      </c>
      <c r="G5" s="17">
        <f t="shared" si="0"/>
        <v>0</v>
      </c>
    </row>
    <row r="6" spans="1:7" ht="14.5" x14ac:dyDescent="0.35">
      <c r="A6" s="12" t="s">
        <v>9</v>
      </c>
      <c r="B6" s="13" t="s">
        <v>10</v>
      </c>
      <c r="C6" s="14" t="s">
        <v>2</v>
      </c>
      <c r="D6" s="9">
        <v>0</v>
      </c>
      <c r="E6" s="16">
        <v>1</v>
      </c>
      <c r="F6" s="16">
        <v>4</v>
      </c>
      <c r="G6" s="17">
        <f t="shared" si="0"/>
        <v>0</v>
      </c>
    </row>
    <row r="7" spans="1:7" ht="14.5" x14ac:dyDescent="0.35">
      <c r="A7" s="12" t="s">
        <v>7</v>
      </c>
      <c r="B7" s="13" t="s">
        <v>8</v>
      </c>
      <c r="C7" s="14" t="s">
        <v>2</v>
      </c>
      <c r="D7" s="9">
        <v>0</v>
      </c>
      <c r="E7" s="16">
        <v>1</v>
      </c>
      <c r="F7" s="16">
        <v>16</v>
      </c>
      <c r="G7" s="17">
        <f t="shared" si="0"/>
        <v>0</v>
      </c>
    </row>
    <row r="8" spans="1:7" ht="14.5" x14ac:dyDescent="0.35">
      <c r="A8" s="12" t="s">
        <v>3</v>
      </c>
      <c r="B8" s="13" t="s">
        <v>4</v>
      </c>
      <c r="C8" s="14" t="s">
        <v>2</v>
      </c>
      <c r="D8" s="9">
        <v>0</v>
      </c>
      <c r="E8" s="16">
        <v>1</v>
      </c>
      <c r="F8" s="16">
        <v>24</v>
      </c>
      <c r="G8" s="17">
        <f t="shared" ref="G8" si="1">ROUND((F8 * D8 * E8),2)</f>
        <v>0</v>
      </c>
    </row>
    <row r="9" spans="1:7" ht="23" x14ac:dyDescent="0.35">
      <c r="A9" s="18" t="s">
        <v>5</v>
      </c>
      <c r="B9" s="19" t="s">
        <v>6</v>
      </c>
      <c r="C9" s="20" t="s">
        <v>2</v>
      </c>
      <c r="D9" s="9">
        <v>0</v>
      </c>
      <c r="E9" s="21">
        <v>1</v>
      </c>
      <c r="F9" s="21">
        <v>16</v>
      </c>
      <c r="G9" s="22">
        <f t="shared" si="0"/>
        <v>0</v>
      </c>
    </row>
    <row r="10" spans="1:7" ht="14.5" x14ac:dyDescent="0.35">
      <c r="A10" s="23" t="s">
        <v>11</v>
      </c>
      <c r="B10" s="24" t="s">
        <v>12</v>
      </c>
      <c r="C10" s="25" t="s">
        <v>2</v>
      </c>
      <c r="D10" s="26"/>
      <c r="E10" s="27">
        <v>1</v>
      </c>
      <c r="F10" s="27">
        <v>1</v>
      </c>
      <c r="G10" s="28"/>
    </row>
    <row r="11" spans="1:7" ht="23" x14ac:dyDescent="0.35">
      <c r="A11" s="29" t="s">
        <v>13</v>
      </c>
      <c r="B11" s="30" t="s">
        <v>14</v>
      </c>
      <c r="C11" s="31" t="s">
        <v>229</v>
      </c>
      <c r="D11" s="32">
        <v>0</v>
      </c>
      <c r="E11" s="33">
        <v>12</v>
      </c>
      <c r="F11" s="33">
        <v>150</v>
      </c>
      <c r="G11" s="34">
        <f t="shared" si="0"/>
        <v>0</v>
      </c>
    </row>
    <row r="12" spans="1:7" ht="23" x14ac:dyDescent="0.35">
      <c r="A12" s="29" t="s">
        <v>15</v>
      </c>
      <c r="B12" s="30" t="s">
        <v>16</v>
      </c>
      <c r="C12" s="31" t="s">
        <v>2</v>
      </c>
      <c r="D12" s="35"/>
      <c r="E12" s="33">
        <v>60</v>
      </c>
      <c r="F12" s="33">
        <v>1</v>
      </c>
      <c r="G12" s="36"/>
    </row>
    <row r="13" spans="1:7" ht="23" x14ac:dyDescent="0.35">
      <c r="A13" s="37" t="s">
        <v>17</v>
      </c>
      <c r="B13" s="38" t="s">
        <v>18</v>
      </c>
      <c r="C13" s="39" t="s">
        <v>295</v>
      </c>
      <c r="D13" s="40">
        <v>0</v>
      </c>
      <c r="E13" s="41">
        <v>60</v>
      </c>
      <c r="F13" s="41">
        <v>200</v>
      </c>
      <c r="G13" s="42">
        <f t="shared" si="0"/>
        <v>0</v>
      </c>
    </row>
    <row r="14" spans="1:7" ht="23" x14ac:dyDescent="0.35">
      <c r="A14" s="43" t="s">
        <v>19</v>
      </c>
      <c r="B14" s="44" t="s">
        <v>20</v>
      </c>
      <c r="C14" s="45" t="s">
        <v>2</v>
      </c>
      <c r="D14" s="46"/>
      <c r="E14" s="47">
        <v>1</v>
      </c>
      <c r="F14" s="47">
        <v>1000</v>
      </c>
      <c r="G14" s="28"/>
    </row>
    <row r="15" spans="1:7" ht="23" x14ac:dyDescent="0.35">
      <c r="A15" s="48" t="s">
        <v>21</v>
      </c>
      <c r="B15" s="49" t="s">
        <v>22</v>
      </c>
      <c r="C15" s="50" t="s">
        <v>295</v>
      </c>
      <c r="D15" s="51">
        <v>0</v>
      </c>
      <c r="E15" s="52">
        <v>1</v>
      </c>
      <c r="F15" s="52">
        <v>1000</v>
      </c>
      <c r="G15" s="22">
        <f t="shared" si="0"/>
        <v>0</v>
      </c>
    </row>
    <row r="16" spans="1:7" ht="23" x14ac:dyDescent="0.35">
      <c r="A16" s="6" t="s">
        <v>322</v>
      </c>
      <c r="B16" s="7" t="s">
        <v>23</v>
      </c>
      <c r="C16" s="8" t="s">
        <v>2</v>
      </c>
      <c r="D16" s="51">
        <v>0</v>
      </c>
      <c r="E16" s="10">
        <v>1</v>
      </c>
      <c r="F16" s="10">
        <v>2</v>
      </c>
      <c r="G16" s="11">
        <f t="shared" ref="G16:G26" si="2">ROUND((F16 * D16 * E16),2)</f>
        <v>0</v>
      </c>
    </row>
    <row r="17" spans="1:7" ht="23" x14ac:dyDescent="0.35">
      <c r="A17" s="53" t="s">
        <v>24</v>
      </c>
      <c r="B17" s="13" t="s">
        <v>25</v>
      </c>
      <c r="C17" s="14" t="s">
        <v>295</v>
      </c>
      <c r="D17" s="51">
        <v>0</v>
      </c>
      <c r="E17" s="16">
        <v>1</v>
      </c>
      <c r="F17" s="16">
        <v>2</v>
      </c>
      <c r="G17" s="17">
        <f t="shared" si="2"/>
        <v>0</v>
      </c>
    </row>
    <row r="18" spans="1:7" ht="14.5" x14ac:dyDescent="0.35">
      <c r="A18" s="53" t="s">
        <v>323</v>
      </c>
      <c r="B18" s="13" t="s">
        <v>26</v>
      </c>
      <c r="C18" s="14" t="s">
        <v>2</v>
      </c>
      <c r="D18" s="51">
        <v>0</v>
      </c>
      <c r="E18" s="16">
        <v>1</v>
      </c>
      <c r="F18" s="16">
        <v>2</v>
      </c>
      <c r="G18" s="17">
        <f t="shared" si="2"/>
        <v>0</v>
      </c>
    </row>
    <row r="19" spans="1:7" ht="23" x14ac:dyDescent="0.35">
      <c r="A19" s="53" t="s">
        <v>27</v>
      </c>
      <c r="B19" s="13" t="s">
        <v>28</v>
      </c>
      <c r="C19" s="14" t="s">
        <v>2</v>
      </c>
      <c r="D19" s="54"/>
      <c r="E19" s="16">
        <v>1</v>
      </c>
      <c r="F19" s="16">
        <v>2</v>
      </c>
      <c r="G19" s="55"/>
    </row>
    <row r="20" spans="1:7" ht="23" x14ac:dyDescent="0.35">
      <c r="A20" s="53" t="s">
        <v>29</v>
      </c>
      <c r="B20" s="13" t="s">
        <v>30</v>
      </c>
      <c r="C20" s="14" t="s">
        <v>2</v>
      </c>
      <c r="D20" s="54"/>
      <c r="E20" s="16">
        <v>1</v>
      </c>
      <c r="F20" s="16">
        <v>2</v>
      </c>
      <c r="G20" s="55"/>
    </row>
    <row r="21" spans="1:7" ht="14.5" x14ac:dyDescent="0.35">
      <c r="A21" s="53" t="s">
        <v>31</v>
      </c>
      <c r="B21" s="13" t="s">
        <v>32</v>
      </c>
      <c r="C21" s="14" t="s">
        <v>2</v>
      </c>
      <c r="D21" s="54"/>
      <c r="E21" s="16">
        <v>1</v>
      </c>
      <c r="F21" s="16">
        <v>4</v>
      </c>
      <c r="G21" s="55"/>
    </row>
    <row r="22" spans="1:7" ht="23" x14ac:dyDescent="0.35">
      <c r="A22" s="53" t="s">
        <v>33</v>
      </c>
      <c r="B22" s="13" t="s">
        <v>34</v>
      </c>
      <c r="C22" s="14" t="s">
        <v>2</v>
      </c>
      <c r="D22" s="54"/>
      <c r="E22" s="16">
        <v>1</v>
      </c>
      <c r="F22" s="16">
        <v>2</v>
      </c>
      <c r="G22" s="55"/>
    </row>
    <row r="23" spans="1:7" ht="23" x14ac:dyDescent="0.35">
      <c r="A23" s="53" t="s">
        <v>35</v>
      </c>
      <c r="B23" s="13" t="s">
        <v>36</v>
      </c>
      <c r="C23" s="14" t="s">
        <v>2</v>
      </c>
      <c r="D23" s="54"/>
      <c r="E23" s="16">
        <v>1</v>
      </c>
      <c r="F23" s="16">
        <v>2</v>
      </c>
      <c r="G23" s="55"/>
    </row>
    <row r="24" spans="1:7" ht="23" x14ac:dyDescent="0.35">
      <c r="A24" s="53" t="s">
        <v>37</v>
      </c>
      <c r="B24" s="13" t="s">
        <v>38</v>
      </c>
      <c r="C24" s="14" t="s">
        <v>2</v>
      </c>
      <c r="D24" s="54"/>
      <c r="E24" s="16">
        <v>1</v>
      </c>
      <c r="F24" s="16">
        <v>2</v>
      </c>
      <c r="G24" s="55"/>
    </row>
    <row r="25" spans="1:7" ht="14.5" x14ac:dyDescent="0.35">
      <c r="A25" s="53" t="s">
        <v>39</v>
      </c>
      <c r="B25" s="13" t="s">
        <v>40</v>
      </c>
      <c r="C25" s="14" t="s">
        <v>2</v>
      </c>
      <c r="D25" s="54"/>
      <c r="E25" s="16">
        <v>1</v>
      </c>
      <c r="F25" s="16">
        <v>2</v>
      </c>
      <c r="G25" s="55"/>
    </row>
    <row r="26" spans="1:7" ht="23" x14ac:dyDescent="0.35">
      <c r="A26" s="53" t="s">
        <v>324</v>
      </c>
      <c r="B26" s="13" t="s">
        <v>41</v>
      </c>
      <c r="C26" s="14" t="s">
        <v>2</v>
      </c>
      <c r="D26" s="15">
        <v>0</v>
      </c>
      <c r="E26" s="16">
        <v>1</v>
      </c>
      <c r="F26" s="16">
        <v>2</v>
      </c>
      <c r="G26" s="17">
        <f t="shared" si="2"/>
        <v>0</v>
      </c>
    </row>
    <row r="27" spans="1:7" ht="23" x14ac:dyDescent="0.35">
      <c r="A27" s="56" t="s">
        <v>42</v>
      </c>
      <c r="B27" s="19" t="s">
        <v>43</v>
      </c>
      <c r="C27" s="20" t="s">
        <v>2</v>
      </c>
      <c r="D27" s="57"/>
      <c r="E27" s="21">
        <v>1</v>
      </c>
      <c r="F27" s="21">
        <v>4</v>
      </c>
      <c r="G27" s="58"/>
    </row>
    <row r="28" spans="1:7" ht="23" x14ac:dyDescent="0.35">
      <c r="A28" s="59" t="s">
        <v>325</v>
      </c>
      <c r="B28" s="24" t="s">
        <v>44</v>
      </c>
      <c r="C28" s="25" t="s">
        <v>2</v>
      </c>
      <c r="D28" s="60">
        <v>0</v>
      </c>
      <c r="E28" s="27">
        <v>1</v>
      </c>
      <c r="F28" s="27">
        <v>2</v>
      </c>
      <c r="G28" s="61">
        <f t="shared" ref="G28:G32" si="3">ROUND((F28 * D28 * E28),2)</f>
        <v>0</v>
      </c>
    </row>
    <row r="29" spans="1:7" ht="14.5" x14ac:dyDescent="0.35">
      <c r="A29" s="29" t="s">
        <v>45</v>
      </c>
      <c r="B29" s="30" t="s">
        <v>46</v>
      </c>
      <c r="C29" s="31" t="s">
        <v>295</v>
      </c>
      <c r="D29" s="32">
        <v>0</v>
      </c>
      <c r="E29" s="33">
        <v>1</v>
      </c>
      <c r="F29" s="33">
        <v>2</v>
      </c>
      <c r="G29" s="34">
        <f t="shared" si="3"/>
        <v>0</v>
      </c>
    </row>
    <row r="30" spans="1:7" ht="14.5" x14ac:dyDescent="0.35">
      <c r="A30" s="29" t="s">
        <v>47</v>
      </c>
      <c r="B30" s="30" t="s">
        <v>48</v>
      </c>
      <c r="C30" s="31" t="s">
        <v>2</v>
      </c>
      <c r="D30" s="35"/>
      <c r="E30" s="33">
        <v>1</v>
      </c>
      <c r="F30" s="33">
        <v>2</v>
      </c>
      <c r="G30" s="36"/>
    </row>
    <row r="31" spans="1:7" ht="23" x14ac:dyDescent="0.35">
      <c r="A31" s="29" t="s">
        <v>49</v>
      </c>
      <c r="B31" s="30" t="s">
        <v>50</v>
      </c>
      <c r="C31" s="31" t="s">
        <v>2</v>
      </c>
      <c r="D31" s="35"/>
      <c r="E31" s="33">
        <v>1</v>
      </c>
      <c r="F31" s="33">
        <v>2</v>
      </c>
      <c r="G31" s="36"/>
    </row>
    <row r="32" spans="1:7" ht="23" x14ac:dyDescent="0.35">
      <c r="A32" s="29" t="s">
        <v>49</v>
      </c>
      <c r="B32" s="30" t="s">
        <v>50</v>
      </c>
      <c r="C32" s="31" t="s">
        <v>2</v>
      </c>
      <c r="D32" s="32">
        <v>0</v>
      </c>
      <c r="E32" s="33">
        <v>1</v>
      </c>
      <c r="F32" s="33">
        <v>2</v>
      </c>
      <c r="G32" s="34">
        <f t="shared" si="3"/>
        <v>0</v>
      </c>
    </row>
    <row r="33" spans="1:7" ht="14.5" x14ac:dyDescent="0.35">
      <c r="A33" s="29" t="s">
        <v>51</v>
      </c>
      <c r="B33" s="30" t="s">
        <v>52</v>
      </c>
      <c r="C33" s="31" t="s">
        <v>2</v>
      </c>
      <c r="D33" s="35"/>
      <c r="E33" s="33">
        <v>1</v>
      </c>
      <c r="F33" s="33">
        <v>2</v>
      </c>
      <c r="G33" s="36"/>
    </row>
    <row r="34" spans="1:7" ht="14.5" x14ac:dyDescent="0.35">
      <c r="A34" s="29" t="s">
        <v>53</v>
      </c>
      <c r="B34" s="30" t="s">
        <v>54</v>
      </c>
      <c r="C34" s="31" t="s">
        <v>2</v>
      </c>
      <c r="D34" s="35"/>
      <c r="E34" s="33">
        <v>1</v>
      </c>
      <c r="F34" s="33">
        <v>2</v>
      </c>
      <c r="G34" s="36"/>
    </row>
    <row r="35" spans="1:7" ht="14.5" x14ac:dyDescent="0.35">
      <c r="A35" s="29" t="s">
        <v>55</v>
      </c>
      <c r="B35" s="30" t="s">
        <v>56</v>
      </c>
      <c r="C35" s="31" t="s">
        <v>2</v>
      </c>
      <c r="D35" s="35"/>
      <c r="E35" s="33">
        <v>1</v>
      </c>
      <c r="F35" s="33">
        <v>2</v>
      </c>
      <c r="G35" s="36"/>
    </row>
    <row r="36" spans="1:7" ht="14.5" x14ac:dyDescent="0.35">
      <c r="A36" s="29" t="s">
        <v>57</v>
      </c>
      <c r="B36" s="30" t="s">
        <v>58</v>
      </c>
      <c r="C36" s="31" t="s">
        <v>2</v>
      </c>
      <c r="D36" s="35"/>
      <c r="E36" s="33">
        <v>1</v>
      </c>
      <c r="F36" s="33">
        <v>2</v>
      </c>
      <c r="G36" s="36"/>
    </row>
    <row r="37" spans="1:7" ht="14.5" x14ac:dyDescent="0.35">
      <c r="A37" s="29" t="s">
        <v>59</v>
      </c>
      <c r="B37" s="30" t="s">
        <v>60</v>
      </c>
      <c r="C37" s="31" t="s">
        <v>2</v>
      </c>
      <c r="D37" s="35"/>
      <c r="E37" s="33">
        <v>1</v>
      </c>
      <c r="F37" s="33">
        <v>4</v>
      </c>
      <c r="G37" s="36"/>
    </row>
    <row r="38" spans="1:7" ht="23" x14ac:dyDescent="0.35">
      <c r="A38" s="29" t="s">
        <v>61</v>
      </c>
      <c r="B38" s="30" t="s">
        <v>62</v>
      </c>
      <c r="C38" s="31" t="s">
        <v>2</v>
      </c>
      <c r="D38" s="35"/>
      <c r="E38" s="33">
        <v>1</v>
      </c>
      <c r="F38" s="33">
        <v>2</v>
      </c>
      <c r="G38" s="36"/>
    </row>
    <row r="39" spans="1:7" ht="23" x14ac:dyDescent="0.35">
      <c r="A39" s="29" t="s">
        <v>63</v>
      </c>
      <c r="B39" s="30" t="s">
        <v>64</v>
      </c>
      <c r="C39" s="31" t="s">
        <v>2</v>
      </c>
      <c r="D39" s="35"/>
      <c r="E39" s="33">
        <v>1</v>
      </c>
      <c r="F39" s="33">
        <v>2</v>
      </c>
      <c r="G39" s="36"/>
    </row>
    <row r="40" spans="1:7" ht="14.5" x14ac:dyDescent="0.35">
      <c r="A40" s="29" t="s">
        <v>65</v>
      </c>
      <c r="B40" s="30" t="s">
        <v>66</v>
      </c>
      <c r="C40" s="31" t="s">
        <v>2</v>
      </c>
      <c r="D40" s="35"/>
      <c r="E40" s="33">
        <v>1</v>
      </c>
      <c r="F40" s="33">
        <v>2</v>
      </c>
      <c r="G40" s="36"/>
    </row>
    <row r="41" spans="1:7" ht="23" x14ac:dyDescent="0.35">
      <c r="A41" s="37" t="s">
        <v>67</v>
      </c>
      <c r="B41" s="38" t="s">
        <v>68</v>
      </c>
      <c r="C41" s="39" t="s">
        <v>2</v>
      </c>
      <c r="D41" s="62"/>
      <c r="E41" s="41">
        <v>1</v>
      </c>
      <c r="F41" s="41">
        <v>4</v>
      </c>
      <c r="G41" s="63"/>
    </row>
    <row r="42" spans="1:7" ht="14.5" x14ac:dyDescent="0.35">
      <c r="A42" s="64" t="s">
        <v>69</v>
      </c>
      <c r="B42" s="7" t="s">
        <v>70</v>
      </c>
      <c r="C42" s="8" t="s">
        <v>2</v>
      </c>
      <c r="D42" s="65"/>
      <c r="E42" s="10">
        <v>1</v>
      </c>
      <c r="F42" s="10">
        <v>1</v>
      </c>
      <c r="G42" s="66"/>
    </row>
    <row r="43" spans="1:7" ht="14.5" x14ac:dyDescent="0.35">
      <c r="A43" s="53" t="s">
        <v>71</v>
      </c>
      <c r="B43" s="13" t="s">
        <v>72</v>
      </c>
      <c r="C43" s="14" t="s">
        <v>2</v>
      </c>
      <c r="D43" s="54"/>
      <c r="E43" s="16">
        <v>12</v>
      </c>
      <c r="F43" s="16">
        <v>252</v>
      </c>
      <c r="G43" s="55"/>
    </row>
    <row r="44" spans="1:7" ht="14.5" x14ac:dyDescent="0.35">
      <c r="A44" s="53" t="s">
        <v>73</v>
      </c>
      <c r="B44" s="13" t="s">
        <v>74</v>
      </c>
      <c r="C44" s="14" t="s">
        <v>229</v>
      </c>
      <c r="D44" s="15">
        <v>0</v>
      </c>
      <c r="E44" s="16">
        <v>12</v>
      </c>
      <c r="F44" s="16">
        <v>9</v>
      </c>
      <c r="G44" s="17">
        <f t="shared" ref="G44:G46" si="4">ROUND((F44 * D44 * E44),2)</f>
        <v>0</v>
      </c>
    </row>
    <row r="45" spans="1:7" ht="14.5" x14ac:dyDescent="0.35">
      <c r="A45" s="53" t="s">
        <v>75</v>
      </c>
      <c r="B45" s="13" t="s">
        <v>76</v>
      </c>
      <c r="C45" s="14" t="s">
        <v>229</v>
      </c>
      <c r="D45" s="15">
        <v>0</v>
      </c>
      <c r="E45" s="16">
        <v>12</v>
      </c>
      <c r="F45" s="16">
        <v>118</v>
      </c>
      <c r="G45" s="17">
        <f t="shared" si="4"/>
        <v>0</v>
      </c>
    </row>
    <row r="46" spans="1:7" ht="14.5" x14ac:dyDescent="0.35">
      <c r="A46" s="53" t="s">
        <v>77</v>
      </c>
      <c r="B46" s="13" t="s">
        <v>78</v>
      </c>
      <c r="C46" s="14" t="s">
        <v>229</v>
      </c>
      <c r="D46" s="15">
        <v>0</v>
      </c>
      <c r="E46" s="16">
        <v>12</v>
      </c>
      <c r="F46" s="16">
        <v>125</v>
      </c>
      <c r="G46" s="17">
        <f t="shared" si="4"/>
        <v>0</v>
      </c>
    </row>
    <row r="47" spans="1:7" ht="14.5" x14ac:dyDescent="0.35">
      <c r="A47" s="53" t="s">
        <v>79</v>
      </c>
      <c r="B47" s="13" t="s">
        <v>80</v>
      </c>
      <c r="C47" s="14" t="s">
        <v>2</v>
      </c>
      <c r="D47" s="54"/>
      <c r="E47" s="16">
        <v>12</v>
      </c>
      <c r="F47" s="16">
        <v>261</v>
      </c>
      <c r="G47" s="55"/>
    </row>
    <row r="48" spans="1:7" ht="23" x14ac:dyDescent="0.35">
      <c r="A48" s="53" t="s">
        <v>81</v>
      </c>
      <c r="B48" s="13" t="s">
        <v>82</v>
      </c>
      <c r="C48" s="14" t="s">
        <v>2</v>
      </c>
      <c r="D48" s="54"/>
      <c r="E48" s="16">
        <v>12</v>
      </c>
      <c r="F48" s="16">
        <v>9</v>
      </c>
      <c r="G48" s="55"/>
    </row>
    <row r="49" spans="1:7" ht="14.5" x14ac:dyDescent="0.35">
      <c r="A49" s="53" t="s">
        <v>83</v>
      </c>
      <c r="B49" s="13" t="s">
        <v>84</v>
      </c>
      <c r="C49" s="14" t="s">
        <v>2</v>
      </c>
      <c r="D49" s="54"/>
      <c r="E49" s="16">
        <v>12</v>
      </c>
      <c r="F49" s="16">
        <v>125</v>
      </c>
      <c r="G49" s="55"/>
    </row>
    <row r="50" spans="1:7" ht="14.5" x14ac:dyDescent="0.35">
      <c r="A50" s="53" t="s">
        <v>85</v>
      </c>
      <c r="B50" s="13" t="s">
        <v>86</v>
      </c>
      <c r="C50" s="14" t="s">
        <v>2</v>
      </c>
      <c r="D50" s="54"/>
      <c r="E50" s="16">
        <v>12</v>
      </c>
      <c r="F50" s="16">
        <v>118</v>
      </c>
      <c r="G50" s="55"/>
    </row>
    <row r="51" spans="1:7" ht="14.5" x14ac:dyDescent="0.35">
      <c r="A51" s="53" t="s">
        <v>87</v>
      </c>
      <c r="B51" s="13" t="s">
        <v>88</v>
      </c>
      <c r="C51" s="14" t="s">
        <v>2</v>
      </c>
      <c r="D51" s="54"/>
      <c r="E51" s="16">
        <v>12</v>
      </c>
      <c r="F51" s="16">
        <v>9</v>
      </c>
      <c r="G51" s="55"/>
    </row>
    <row r="52" spans="1:7" ht="14.5" x14ac:dyDescent="0.35">
      <c r="A52" s="53" t="s">
        <v>89</v>
      </c>
      <c r="B52" s="13" t="s">
        <v>90</v>
      </c>
      <c r="C52" s="14" t="s">
        <v>2</v>
      </c>
      <c r="D52" s="54"/>
      <c r="E52" s="16">
        <v>12</v>
      </c>
      <c r="F52" s="16">
        <v>270</v>
      </c>
      <c r="G52" s="55"/>
    </row>
    <row r="53" spans="1:7" ht="14.5" x14ac:dyDescent="0.35">
      <c r="A53" s="53" t="s">
        <v>91</v>
      </c>
      <c r="B53" s="13" t="s">
        <v>92</v>
      </c>
      <c r="C53" s="14" t="s">
        <v>2</v>
      </c>
      <c r="D53" s="54"/>
      <c r="E53" s="16">
        <v>12</v>
      </c>
      <c r="F53" s="16">
        <v>2540</v>
      </c>
      <c r="G53" s="55"/>
    </row>
    <row r="54" spans="1:7" ht="14.5" x14ac:dyDescent="0.35">
      <c r="A54" s="53" t="s">
        <v>93</v>
      </c>
      <c r="B54" s="13" t="s">
        <v>94</v>
      </c>
      <c r="C54" s="14" t="s">
        <v>2</v>
      </c>
      <c r="D54" s="54"/>
      <c r="E54" s="16">
        <v>12</v>
      </c>
      <c r="F54" s="16">
        <v>127</v>
      </c>
      <c r="G54" s="55"/>
    </row>
    <row r="55" spans="1:7" ht="14.5" x14ac:dyDescent="0.35">
      <c r="A55" s="53" t="s">
        <v>95</v>
      </c>
      <c r="B55" s="13" t="s">
        <v>96</v>
      </c>
      <c r="C55" s="14" t="s">
        <v>2</v>
      </c>
      <c r="D55" s="54"/>
      <c r="E55" s="16">
        <v>12</v>
      </c>
      <c r="F55" s="16">
        <v>127</v>
      </c>
      <c r="G55" s="55"/>
    </row>
    <row r="56" spans="1:7" ht="14.5" x14ac:dyDescent="0.35">
      <c r="A56" s="67" t="s">
        <v>97</v>
      </c>
      <c r="B56" s="68" t="s">
        <v>98</v>
      </c>
      <c r="C56" s="69" t="s">
        <v>2</v>
      </c>
      <c r="D56" s="70"/>
      <c r="E56" s="71">
        <v>12</v>
      </c>
      <c r="F56" s="71">
        <v>1</v>
      </c>
      <c r="G56" s="79"/>
    </row>
    <row r="57" spans="1:7" ht="14.5" x14ac:dyDescent="0.35">
      <c r="A57" s="64" t="s">
        <v>99</v>
      </c>
      <c r="B57" s="7" t="s">
        <v>100</v>
      </c>
      <c r="C57" s="8" t="s">
        <v>2</v>
      </c>
      <c r="D57" s="65"/>
      <c r="E57" s="10">
        <v>1</v>
      </c>
      <c r="F57" s="10">
        <v>1</v>
      </c>
      <c r="G57" s="66"/>
    </row>
    <row r="58" spans="1:7" ht="14.5" x14ac:dyDescent="0.35">
      <c r="A58" s="53" t="s">
        <v>71</v>
      </c>
      <c r="B58" s="13" t="s">
        <v>72</v>
      </c>
      <c r="C58" s="14" t="s">
        <v>2</v>
      </c>
      <c r="D58" s="54"/>
      <c r="E58" s="16">
        <v>12</v>
      </c>
      <c r="F58" s="16">
        <v>1</v>
      </c>
      <c r="G58" s="55"/>
    </row>
    <row r="59" spans="1:7" ht="33" customHeight="1" x14ac:dyDescent="0.35">
      <c r="A59" s="53" t="s">
        <v>101</v>
      </c>
      <c r="B59" s="13" t="s">
        <v>102</v>
      </c>
      <c r="C59" s="14" t="s">
        <v>2</v>
      </c>
      <c r="D59" s="54"/>
      <c r="E59" s="16">
        <v>12</v>
      </c>
      <c r="F59" s="16">
        <v>1</v>
      </c>
      <c r="G59" s="55"/>
    </row>
    <row r="60" spans="1:7" ht="14.5" x14ac:dyDescent="0.35">
      <c r="A60" s="53" t="s">
        <v>103</v>
      </c>
      <c r="B60" s="13" t="s">
        <v>104</v>
      </c>
      <c r="C60" s="14" t="s">
        <v>2</v>
      </c>
      <c r="D60" s="54"/>
      <c r="E60" s="16">
        <v>12</v>
      </c>
      <c r="F60" s="16">
        <v>1</v>
      </c>
      <c r="G60" s="55"/>
    </row>
    <row r="61" spans="1:7" ht="23" x14ac:dyDescent="0.35">
      <c r="A61" s="53" t="s">
        <v>105</v>
      </c>
      <c r="B61" s="13" t="s">
        <v>106</v>
      </c>
      <c r="C61" s="14" t="s">
        <v>2</v>
      </c>
      <c r="D61" s="54"/>
      <c r="E61" s="16">
        <v>12</v>
      </c>
      <c r="F61" s="16">
        <v>1</v>
      </c>
      <c r="G61" s="55"/>
    </row>
    <row r="62" spans="1:7" ht="23" x14ac:dyDescent="0.35">
      <c r="A62" s="53" t="s">
        <v>107</v>
      </c>
      <c r="B62" s="13" t="s">
        <v>108</v>
      </c>
      <c r="C62" s="14" t="s">
        <v>2</v>
      </c>
      <c r="D62" s="80"/>
      <c r="E62" s="16">
        <v>12</v>
      </c>
      <c r="F62" s="16">
        <v>10</v>
      </c>
      <c r="G62" s="55"/>
    </row>
    <row r="63" spans="1:7" ht="23" x14ac:dyDescent="0.35">
      <c r="A63" s="67" t="s">
        <v>109</v>
      </c>
      <c r="B63" s="68" t="s">
        <v>110</v>
      </c>
      <c r="C63" s="69">
        <v>1</v>
      </c>
      <c r="D63" s="81">
        <v>0</v>
      </c>
      <c r="E63" s="71">
        <v>12</v>
      </c>
      <c r="F63" s="71">
        <v>10</v>
      </c>
      <c r="G63" s="72">
        <f t="shared" ref="G63" si="5">ROUND((F63 * D63 * E63),2)</f>
        <v>0</v>
      </c>
    </row>
    <row r="64" spans="1:7" ht="14.5" x14ac:dyDescent="0.35">
      <c r="A64" s="6" t="s">
        <v>111</v>
      </c>
      <c r="B64" s="7" t="s">
        <v>112</v>
      </c>
      <c r="C64" s="8" t="s">
        <v>2</v>
      </c>
      <c r="D64" s="65"/>
      <c r="E64" s="10">
        <v>1</v>
      </c>
      <c r="F64" s="10">
        <v>1</v>
      </c>
      <c r="G64" s="66"/>
    </row>
    <row r="65" spans="1:7" ht="14.5" x14ac:dyDescent="0.35">
      <c r="A65" s="12" t="s">
        <v>113</v>
      </c>
      <c r="B65" s="13" t="s">
        <v>114</v>
      </c>
      <c r="C65" s="14" t="s">
        <v>2</v>
      </c>
      <c r="D65" s="54"/>
      <c r="E65" s="16">
        <v>60</v>
      </c>
      <c r="F65" s="16">
        <v>1</v>
      </c>
      <c r="G65" s="55"/>
    </row>
    <row r="66" spans="1:7" ht="14.5" x14ac:dyDescent="0.35">
      <c r="A66" s="82" t="s">
        <v>115</v>
      </c>
      <c r="B66" s="68" t="s">
        <v>116</v>
      </c>
      <c r="C66" s="69">
        <v>5</v>
      </c>
      <c r="D66" s="81">
        <v>0</v>
      </c>
      <c r="E66" s="71">
        <v>60</v>
      </c>
      <c r="F66" s="71">
        <v>200</v>
      </c>
      <c r="G66" s="72">
        <f>ROUND((F66 * D66 * E66),2)</f>
        <v>0</v>
      </c>
    </row>
    <row r="67" spans="1:7" ht="23" x14ac:dyDescent="0.35">
      <c r="A67" s="83" t="s">
        <v>117</v>
      </c>
      <c r="B67" s="84" t="s">
        <v>118</v>
      </c>
      <c r="C67" s="85" t="s">
        <v>2</v>
      </c>
      <c r="D67" s="81">
        <v>0</v>
      </c>
      <c r="E67" s="86">
        <v>1</v>
      </c>
      <c r="F67" s="86">
        <v>30</v>
      </c>
      <c r="G67" s="87">
        <f>ROUND((F67 * D67 * E67),2)</f>
        <v>0</v>
      </c>
    </row>
    <row r="68" spans="1:7" ht="23" x14ac:dyDescent="0.35">
      <c r="A68" s="101" t="s">
        <v>119</v>
      </c>
      <c r="B68" s="102" t="s">
        <v>120</v>
      </c>
      <c r="C68" s="103" t="s">
        <v>2</v>
      </c>
      <c r="D68" s="81">
        <v>0</v>
      </c>
      <c r="E68" s="105">
        <v>1</v>
      </c>
      <c r="F68" s="105">
        <v>2</v>
      </c>
      <c r="G68" s="106">
        <f t="shared" ref="G68:G87" si="6">ROUND((F68 * D68 * E68),2)</f>
        <v>0</v>
      </c>
    </row>
    <row r="69" spans="1:7" ht="23" x14ac:dyDescent="0.35">
      <c r="A69" s="107" t="s">
        <v>121</v>
      </c>
      <c r="B69" s="108" t="s">
        <v>122</v>
      </c>
      <c r="C69" s="109">
        <v>5</v>
      </c>
      <c r="D69" s="81">
        <v>0</v>
      </c>
      <c r="E69" s="111">
        <v>1</v>
      </c>
      <c r="F69" s="111">
        <v>2</v>
      </c>
      <c r="G69" s="112">
        <f t="shared" si="6"/>
        <v>0</v>
      </c>
    </row>
    <row r="70" spans="1:7" ht="14.5" x14ac:dyDescent="0.35">
      <c r="A70" s="107" t="s">
        <v>123</v>
      </c>
      <c r="B70" s="108" t="s">
        <v>124</v>
      </c>
      <c r="C70" s="109" t="s">
        <v>2</v>
      </c>
      <c r="D70" s="113"/>
      <c r="E70" s="111">
        <v>1</v>
      </c>
      <c r="F70" s="111">
        <v>2</v>
      </c>
      <c r="G70" s="112">
        <f t="shared" si="6"/>
        <v>0</v>
      </c>
    </row>
    <row r="71" spans="1:7" ht="23" x14ac:dyDescent="0.35">
      <c r="A71" s="107" t="s">
        <v>125</v>
      </c>
      <c r="B71" s="108" t="s">
        <v>126</v>
      </c>
      <c r="C71" s="109">
        <v>5</v>
      </c>
      <c r="D71" s="110">
        <v>0</v>
      </c>
      <c r="E71" s="111">
        <v>1</v>
      </c>
      <c r="F71" s="111">
        <v>2</v>
      </c>
      <c r="G71" s="112">
        <f t="shared" si="6"/>
        <v>0</v>
      </c>
    </row>
    <row r="72" spans="1:7" ht="23" x14ac:dyDescent="0.35">
      <c r="A72" s="107" t="s">
        <v>127</v>
      </c>
      <c r="B72" s="108" t="s">
        <v>128</v>
      </c>
      <c r="C72" s="109" t="s">
        <v>2</v>
      </c>
      <c r="D72" s="113"/>
      <c r="E72" s="111">
        <v>1</v>
      </c>
      <c r="F72" s="111">
        <v>2</v>
      </c>
      <c r="G72" s="112">
        <f t="shared" si="6"/>
        <v>0</v>
      </c>
    </row>
    <row r="73" spans="1:7" ht="14.5" x14ac:dyDescent="0.35">
      <c r="A73" s="107" t="s">
        <v>129</v>
      </c>
      <c r="B73" s="108" t="s">
        <v>130</v>
      </c>
      <c r="C73" s="109">
        <v>5</v>
      </c>
      <c r="D73" s="113"/>
      <c r="E73" s="111">
        <v>1</v>
      </c>
      <c r="F73" s="111">
        <v>2</v>
      </c>
      <c r="G73" s="112">
        <f t="shared" si="6"/>
        <v>0</v>
      </c>
    </row>
    <row r="74" spans="1:7" ht="23" x14ac:dyDescent="0.35">
      <c r="A74" s="107" t="s">
        <v>131</v>
      </c>
      <c r="B74" s="108" t="s">
        <v>132</v>
      </c>
      <c r="C74" s="109" t="s">
        <v>2</v>
      </c>
      <c r="D74" s="113"/>
      <c r="E74" s="111">
        <v>1</v>
      </c>
      <c r="F74" s="111">
        <v>2</v>
      </c>
      <c r="G74" s="112">
        <f t="shared" si="6"/>
        <v>0</v>
      </c>
    </row>
    <row r="75" spans="1:7" ht="23" x14ac:dyDescent="0.35">
      <c r="A75" s="107" t="s">
        <v>133</v>
      </c>
      <c r="B75" s="108" t="s">
        <v>134</v>
      </c>
      <c r="C75" s="109">
        <v>5</v>
      </c>
      <c r="D75" s="113"/>
      <c r="E75" s="111">
        <v>1</v>
      </c>
      <c r="F75" s="111">
        <v>2</v>
      </c>
      <c r="G75" s="112">
        <f t="shared" si="6"/>
        <v>0</v>
      </c>
    </row>
    <row r="76" spans="1:7" ht="14.5" x14ac:dyDescent="0.35">
      <c r="A76" s="107" t="s">
        <v>135</v>
      </c>
      <c r="B76" s="108" t="s">
        <v>136</v>
      </c>
      <c r="C76" s="109" t="s">
        <v>2</v>
      </c>
      <c r="D76" s="113"/>
      <c r="E76" s="111">
        <v>1</v>
      </c>
      <c r="F76" s="111">
        <v>2</v>
      </c>
      <c r="G76" s="112">
        <f t="shared" si="6"/>
        <v>0</v>
      </c>
    </row>
    <row r="77" spans="1:7" ht="14.5" x14ac:dyDescent="0.35">
      <c r="A77" s="107" t="s">
        <v>137</v>
      </c>
      <c r="B77" s="108" t="s">
        <v>138</v>
      </c>
      <c r="C77" s="109" t="s">
        <v>2</v>
      </c>
      <c r="D77" s="113"/>
      <c r="E77" s="111">
        <v>1</v>
      </c>
      <c r="F77" s="111">
        <v>2</v>
      </c>
      <c r="G77" s="112">
        <f t="shared" si="6"/>
        <v>0</v>
      </c>
    </row>
    <row r="78" spans="1:7" ht="23" x14ac:dyDescent="0.35">
      <c r="A78" s="107" t="s">
        <v>139</v>
      </c>
      <c r="B78" s="108" t="s">
        <v>140</v>
      </c>
      <c r="C78" s="109" t="s">
        <v>2</v>
      </c>
      <c r="D78" s="113"/>
      <c r="E78" s="111">
        <v>1</v>
      </c>
      <c r="F78" s="111">
        <v>2</v>
      </c>
      <c r="G78" s="112">
        <f t="shared" si="6"/>
        <v>0</v>
      </c>
    </row>
    <row r="79" spans="1:7" ht="23" x14ac:dyDescent="0.35">
      <c r="A79" s="107" t="s">
        <v>141</v>
      </c>
      <c r="B79" s="108" t="s">
        <v>142</v>
      </c>
      <c r="C79" s="109" t="s">
        <v>2</v>
      </c>
      <c r="D79" s="110">
        <v>0</v>
      </c>
      <c r="E79" s="111">
        <v>1</v>
      </c>
      <c r="F79" s="111">
        <v>2</v>
      </c>
      <c r="G79" s="112">
        <f t="shared" si="6"/>
        <v>0</v>
      </c>
    </row>
    <row r="80" spans="1:7" ht="23" x14ac:dyDescent="0.35">
      <c r="A80" s="107" t="s">
        <v>143</v>
      </c>
      <c r="B80" s="108" t="s">
        <v>144</v>
      </c>
      <c r="C80" s="109" t="s">
        <v>2</v>
      </c>
      <c r="D80" s="113"/>
      <c r="E80" s="111">
        <v>1</v>
      </c>
      <c r="F80" s="111">
        <v>4</v>
      </c>
      <c r="G80" s="112">
        <f t="shared" si="6"/>
        <v>0</v>
      </c>
    </row>
    <row r="81" spans="1:7" ht="14.5" x14ac:dyDescent="0.35">
      <c r="A81" s="107" t="s">
        <v>145</v>
      </c>
      <c r="B81" s="108" t="s">
        <v>146</v>
      </c>
      <c r="C81" s="109" t="s">
        <v>2</v>
      </c>
      <c r="D81" s="114"/>
      <c r="E81" s="111">
        <v>1</v>
      </c>
      <c r="F81" s="111">
        <v>2</v>
      </c>
      <c r="G81" s="112">
        <f t="shared" si="6"/>
        <v>0</v>
      </c>
    </row>
    <row r="82" spans="1:7" ht="23" x14ac:dyDescent="0.35">
      <c r="A82" s="107" t="s">
        <v>147</v>
      </c>
      <c r="B82" s="108" t="s">
        <v>148</v>
      </c>
      <c r="C82" s="109" t="s">
        <v>2</v>
      </c>
      <c r="D82" s="114"/>
      <c r="E82" s="111">
        <v>1</v>
      </c>
      <c r="F82" s="111">
        <v>2</v>
      </c>
      <c r="G82" s="112">
        <f t="shared" si="6"/>
        <v>0</v>
      </c>
    </row>
    <row r="83" spans="1:7" ht="23" x14ac:dyDescent="0.35">
      <c r="A83" s="107" t="s">
        <v>149</v>
      </c>
      <c r="B83" s="108" t="s">
        <v>150</v>
      </c>
      <c r="C83" s="109" t="s">
        <v>2</v>
      </c>
      <c r="D83" s="114"/>
      <c r="E83" s="111">
        <v>1</v>
      </c>
      <c r="F83" s="111">
        <v>2</v>
      </c>
      <c r="G83" s="112">
        <f t="shared" si="6"/>
        <v>0</v>
      </c>
    </row>
    <row r="84" spans="1:7" ht="23" x14ac:dyDescent="0.35">
      <c r="A84" s="107" t="s">
        <v>151</v>
      </c>
      <c r="B84" s="108" t="s">
        <v>152</v>
      </c>
      <c r="C84" s="109" t="s">
        <v>2</v>
      </c>
      <c r="D84" s="114"/>
      <c r="E84" s="111">
        <v>1</v>
      </c>
      <c r="F84" s="111">
        <v>2</v>
      </c>
      <c r="G84" s="112">
        <f t="shared" si="6"/>
        <v>0</v>
      </c>
    </row>
    <row r="85" spans="1:7" ht="23" x14ac:dyDescent="0.35">
      <c r="A85" s="107" t="s">
        <v>153</v>
      </c>
      <c r="B85" s="108" t="s">
        <v>154</v>
      </c>
      <c r="C85" s="109" t="s">
        <v>2</v>
      </c>
      <c r="D85" s="114"/>
      <c r="E85" s="111">
        <v>1</v>
      </c>
      <c r="F85" s="111">
        <v>2</v>
      </c>
      <c r="G85" s="112">
        <f t="shared" si="6"/>
        <v>0</v>
      </c>
    </row>
    <row r="86" spans="1:7" ht="23" x14ac:dyDescent="0.35">
      <c r="A86" s="107" t="s">
        <v>299</v>
      </c>
      <c r="B86" s="108" t="s">
        <v>300</v>
      </c>
      <c r="C86" s="109" t="s">
        <v>2</v>
      </c>
      <c r="D86" s="110">
        <v>0</v>
      </c>
      <c r="E86" s="111">
        <v>1</v>
      </c>
      <c r="F86" s="111">
        <v>2</v>
      </c>
      <c r="G86" s="112">
        <f t="shared" si="6"/>
        <v>0</v>
      </c>
    </row>
    <row r="87" spans="1:7" ht="14.5" x14ac:dyDescent="0.35">
      <c r="A87" s="107" t="s">
        <v>155</v>
      </c>
      <c r="B87" s="108" t="s">
        <v>156</v>
      </c>
      <c r="C87" s="109" t="s">
        <v>2</v>
      </c>
      <c r="D87" s="114"/>
      <c r="E87" s="111">
        <v>1</v>
      </c>
      <c r="F87" s="111">
        <v>2</v>
      </c>
      <c r="G87" s="112">
        <f t="shared" si="6"/>
        <v>0</v>
      </c>
    </row>
    <row r="88" spans="1:7" ht="23" x14ac:dyDescent="0.35">
      <c r="A88" s="115" t="s">
        <v>157</v>
      </c>
      <c r="B88" s="108" t="s">
        <v>158</v>
      </c>
      <c r="C88" s="109" t="s">
        <v>2</v>
      </c>
      <c r="D88" s="110">
        <v>0</v>
      </c>
      <c r="E88" s="111">
        <v>1</v>
      </c>
      <c r="F88" s="111">
        <v>54</v>
      </c>
      <c r="G88" s="112">
        <f t="shared" ref="G88:G93" si="7">ROUND((F88 * D88 * E88),2)</f>
        <v>0</v>
      </c>
    </row>
    <row r="89" spans="1:7" ht="14.5" x14ac:dyDescent="0.35">
      <c r="A89" s="107" t="s">
        <v>159</v>
      </c>
      <c r="B89" s="108" t="s">
        <v>296</v>
      </c>
      <c r="C89" s="109">
        <v>5</v>
      </c>
      <c r="D89" s="110">
        <v>0</v>
      </c>
      <c r="E89" s="111">
        <v>1</v>
      </c>
      <c r="F89" s="111">
        <v>54</v>
      </c>
      <c r="G89" s="112">
        <f t="shared" si="7"/>
        <v>0</v>
      </c>
    </row>
    <row r="90" spans="1:7" ht="23" x14ac:dyDescent="0.35">
      <c r="A90" s="107" t="s">
        <v>160</v>
      </c>
      <c r="B90" s="108" t="s">
        <v>161</v>
      </c>
      <c r="C90" s="109" t="s">
        <v>2</v>
      </c>
      <c r="D90" s="114"/>
      <c r="E90" s="111">
        <v>1</v>
      </c>
      <c r="F90" s="111">
        <v>54</v>
      </c>
      <c r="G90" s="112">
        <f t="shared" si="7"/>
        <v>0</v>
      </c>
    </row>
    <row r="91" spans="1:7" ht="23" x14ac:dyDescent="0.35">
      <c r="A91" s="107" t="s">
        <v>162</v>
      </c>
      <c r="B91" s="108" t="s">
        <v>163</v>
      </c>
      <c r="C91" s="109" t="s">
        <v>2</v>
      </c>
      <c r="D91" s="114"/>
      <c r="E91" s="111">
        <v>1</v>
      </c>
      <c r="F91" s="111">
        <v>54</v>
      </c>
      <c r="G91" s="112">
        <f t="shared" si="7"/>
        <v>0</v>
      </c>
    </row>
    <row r="92" spans="1:7" ht="14.5" x14ac:dyDescent="0.35">
      <c r="A92" s="107" t="s">
        <v>164</v>
      </c>
      <c r="B92" s="108" t="s">
        <v>165</v>
      </c>
      <c r="C92" s="109" t="s">
        <v>2</v>
      </c>
      <c r="D92" s="114"/>
      <c r="E92" s="111">
        <v>1</v>
      </c>
      <c r="F92" s="111">
        <v>54</v>
      </c>
      <c r="G92" s="112">
        <f t="shared" si="7"/>
        <v>0</v>
      </c>
    </row>
    <row r="93" spans="1:7" ht="14.5" x14ac:dyDescent="0.35">
      <c r="A93" s="107" t="s">
        <v>166</v>
      </c>
      <c r="B93" s="108" t="s">
        <v>167</v>
      </c>
      <c r="C93" s="109" t="s">
        <v>2</v>
      </c>
      <c r="D93" s="114"/>
      <c r="E93" s="111">
        <v>1</v>
      </c>
      <c r="F93" s="111">
        <v>1</v>
      </c>
      <c r="G93" s="112">
        <f t="shared" si="7"/>
        <v>0</v>
      </c>
    </row>
    <row r="94" spans="1:7" ht="14.5" x14ac:dyDescent="0.35">
      <c r="A94" s="107" t="s">
        <v>168</v>
      </c>
      <c r="B94" s="108" t="s">
        <v>169</v>
      </c>
      <c r="C94" s="109" t="s">
        <v>2</v>
      </c>
      <c r="D94" s="114"/>
      <c r="E94" s="111">
        <v>60</v>
      </c>
      <c r="F94" s="111">
        <v>1</v>
      </c>
      <c r="G94" s="112">
        <f t="shared" ref="G94:G102" si="8">ROUND((F94 * D94 * E94),2)</f>
        <v>0</v>
      </c>
    </row>
    <row r="95" spans="1:7" ht="14.5" x14ac:dyDescent="0.35">
      <c r="A95" s="107" t="s">
        <v>170</v>
      </c>
      <c r="B95" s="108" t="s">
        <v>171</v>
      </c>
      <c r="C95" s="109">
        <v>5</v>
      </c>
      <c r="D95" s="110">
        <v>0</v>
      </c>
      <c r="E95" s="111">
        <v>60</v>
      </c>
      <c r="F95" s="111">
        <v>54</v>
      </c>
      <c r="G95" s="112">
        <f t="shared" si="8"/>
        <v>0</v>
      </c>
    </row>
    <row r="96" spans="1:7" ht="23" x14ac:dyDescent="0.35">
      <c r="A96" s="107" t="s">
        <v>172</v>
      </c>
      <c r="B96" s="108" t="s">
        <v>173</v>
      </c>
      <c r="C96" s="109" t="s">
        <v>2</v>
      </c>
      <c r="D96" s="114"/>
      <c r="E96" s="111">
        <v>60</v>
      </c>
      <c r="F96" s="111">
        <v>54</v>
      </c>
      <c r="G96" s="112">
        <f t="shared" si="8"/>
        <v>0</v>
      </c>
    </row>
    <row r="97" spans="1:7" ht="14.5" x14ac:dyDescent="0.35">
      <c r="A97" s="141" t="s">
        <v>326</v>
      </c>
      <c r="B97" s="142" t="s">
        <v>327</v>
      </c>
      <c r="C97" s="143" t="s">
        <v>2</v>
      </c>
      <c r="D97" s="144">
        <v>0</v>
      </c>
      <c r="E97" s="145">
        <v>1</v>
      </c>
      <c r="F97" s="145">
        <v>10</v>
      </c>
      <c r="G97" s="146">
        <f>ROUND((F97 * D97 * E97),2)</f>
        <v>0</v>
      </c>
    </row>
    <row r="98" spans="1:7" ht="14.5" x14ac:dyDescent="0.35">
      <c r="A98" s="107" t="s">
        <v>301</v>
      </c>
      <c r="B98" s="108" t="s">
        <v>174</v>
      </c>
      <c r="C98" s="109" t="s">
        <v>2</v>
      </c>
      <c r="D98" s="144">
        <v>0</v>
      </c>
      <c r="E98" s="111">
        <v>1</v>
      </c>
      <c r="F98" s="111">
        <v>2</v>
      </c>
      <c r="G98" s="112">
        <f t="shared" si="8"/>
        <v>0</v>
      </c>
    </row>
    <row r="99" spans="1:7" ht="14.5" x14ac:dyDescent="0.35">
      <c r="A99" s="107" t="s">
        <v>302</v>
      </c>
      <c r="B99" s="108" t="s">
        <v>4</v>
      </c>
      <c r="C99" s="109" t="s">
        <v>2</v>
      </c>
      <c r="D99" s="144">
        <v>0</v>
      </c>
      <c r="E99" s="111">
        <v>1</v>
      </c>
      <c r="F99" s="111">
        <v>16</v>
      </c>
      <c r="G99" s="112">
        <f t="shared" si="8"/>
        <v>0</v>
      </c>
    </row>
    <row r="100" spans="1:7" ht="14.5" x14ac:dyDescent="0.35">
      <c r="A100" s="107" t="s">
        <v>303</v>
      </c>
      <c r="B100" s="108" t="s">
        <v>175</v>
      </c>
      <c r="C100" s="109" t="s">
        <v>2</v>
      </c>
      <c r="D100" s="144">
        <v>0</v>
      </c>
      <c r="E100" s="111">
        <v>1</v>
      </c>
      <c r="F100" s="111">
        <v>2</v>
      </c>
      <c r="G100" s="112">
        <f t="shared" si="8"/>
        <v>0</v>
      </c>
    </row>
    <row r="101" spans="1:7" ht="23" x14ac:dyDescent="0.35">
      <c r="A101" s="107" t="s">
        <v>176</v>
      </c>
      <c r="B101" s="108" t="s">
        <v>177</v>
      </c>
      <c r="C101" s="109">
        <v>3</v>
      </c>
      <c r="D101" s="144">
        <v>0</v>
      </c>
      <c r="E101" s="111">
        <v>1</v>
      </c>
      <c r="F101" s="111">
        <v>2</v>
      </c>
      <c r="G101" s="112">
        <f t="shared" si="8"/>
        <v>0</v>
      </c>
    </row>
    <row r="102" spans="1:7" ht="14.5" x14ac:dyDescent="0.35">
      <c r="A102" s="107" t="s">
        <v>178</v>
      </c>
      <c r="B102" s="108" t="s">
        <v>179</v>
      </c>
      <c r="C102" s="109">
        <v>3</v>
      </c>
      <c r="D102" s="144">
        <v>0</v>
      </c>
      <c r="E102" s="111">
        <v>1</v>
      </c>
      <c r="F102" s="111">
        <v>2</v>
      </c>
      <c r="G102" s="112">
        <f t="shared" si="8"/>
        <v>0</v>
      </c>
    </row>
    <row r="103" spans="1:7" ht="14.5" x14ac:dyDescent="0.35">
      <c r="A103" s="107" t="s">
        <v>180</v>
      </c>
      <c r="B103" s="108" t="s">
        <v>181</v>
      </c>
      <c r="C103" s="109" t="s">
        <v>2</v>
      </c>
      <c r="D103" s="114"/>
      <c r="E103" s="111">
        <v>1</v>
      </c>
      <c r="F103" s="111">
        <v>2</v>
      </c>
      <c r="G103" s="112">
        <f t="shared" ref="G103:G116" si="9">ROUND((F103 * D103 * E103),2)</f>
        <v>0</v>
      </c>
    </row>
    <row r="104" spans="1:7" ht="14.5" x14ac:dyDescent="0.35">
      <c r="A104" s="107" t="s">
        <v>182</v>
      </c>
      <c r="B104" s="108" t="s">
        <v>183</v>
      </c>
      <c r="C104" s="109" t="s">
        <v>2</v>
      </c>
      <c r="D104" s="114"/>
      <c r="E104" s="111">
        <v>1</v>
      </c>
      <c r="F104" s="111">
        <v>2</v>
      </c>
      <c r="G104" s="112">
        <f t="shared" si="9"/>
        <v>0</v>
      </c>
    </row>
    <row r="105" spans="1:7" ht="14.5" x14ac:dyDescent="0.35">
      <c r="A105" s="107" t="s">
        <v>184</v>
      </c>
      <c r="B105" s="108" t="s">
        <v>185</v>
      </c>
      <c r="C105" s="109" t="s">
        <v>2</v>
      </c>
      <c r="D105" s="114"/>
      <c r="E105" s="111">
        <v>1</v>
      </c>
      <c r="F105" s="111">
        <v>2</v>
      </c>
      <c r="G105" s="112">
        <f t="shared" si="9"/>
        <v>0</v>
      </c>
    </row>
    <row r="106" spans="1:7" ht="14.5" x14ac:dyDescent="0.35">
      <c r="A106" s="107" t="s">
        <v>186</v>
      </c>
      <c r="B106" s="108" t="s">
        <v>187</v>
      </c>
      <c r="C106" s="109" t="s">
        <v>2</v>
      </c>
      <c r="D106" s="114"/>
      <c r="E106" s="111">
        <v>1</v>
      </c>
      <c r="F106" s="111">
        <v>2</v>
      </c>
      <c r="G106" s="112">
        <f t="shared" si="9"/>
        <v>0</v>
      </c>
    </row>
    <row r="107" spans="1:7" ht="14.5" x14ac:dyDescent="0.35">
      <c r="A107" s="107" t="s">
        <v>188</v>
      </c>
      <c r="B107" s="108" t="s">
        <v>189</v>
      </c>
      <c r="C107" s="109" t="s">
        <v>2</v>
      </c>
      <c r="D107" s="114"/>
      <c r="E107" s="111">
        <v>1</v>
      </c>
      <c r="F107" s="111">
        <v>2</v>
      </c>
      <c r="G107" s="112">
        <f t="shared" si="9"/>
        <v>0</v>
      </c>
    </row>
    <row r="108" spans="1:7" ht="14.5" x14ac:dyDescent="0.35">
      <c r="A108" s="107" t="s">
        <v>190</v>
      </c>
      <c r="B108" s="108" t="s">
        <v>191</v>
      </c>
      <c r="C108" s="109" t="s">
        <v>2</v>
      </c>
      <c r="D108" s="114"/>
      <c r="E108" s="111">
        <v>1</v>
      </c>
      <c r="F108" s="111">
        <v>2</v>
      </c>
      <c r="G108" s="112">
        <f t="shared" si="9"/>
        <v>0</v>
      </c>
    </row>
    <row r="109" spans="1:7" ht="23" x14ac:dyDescent="0.35">
      <c r="A109" s="107" t="s">
        <v>153</v>
      </c>
      <c r="B109" s="108" t="s">
        <v>154</v>
      </c>
      <c r="C109" s="109" t="s">
        <v>2</v>
      </c>
      <c r="D109" s="114"/>
      <c r="E109" s="111">
        <v>1</v>
      </c>
      <c r="F109" s="111">
        <v>2</v>
      </c>
      <c r="G109" s="112">
        <f t="shared" si="9"/>
        <v>0</v>
      </c>
    </row>
    <row r="110" spans="1:7" ht="14.5" x14ac:dyDescent="0.35">
      <c r="A110" s="107" t="s">
        <v>192</v>
      </c>
      <c r="B110" s="108" t="s">
        <v>193</v>
      </c>
      <c r="C110" s="109" t="s">
        <v>2</v>
      </c>
      <c r="D110" s="114"/>
      <c r="E110" s="111">
        <v>1</v>
      </c>
      <c r="F110" s="111">
        <v>2</v>
      </c>
      <c r="G110" s="112">
        <f t="shared" si="9"/>
        <v>0</v>
      </c>
    </row>
    <row r="111" spans="1:7" ht="14.5" x14ac:dyDescent="0.35">
      <c r="A111" s="107" t="s">
        <v>194</v>
      </c>
      <c r="B111" s="108" t="s">
        <v>195</v>
      </c>
      <c r="C111" s="109" t="s">
        <v>2</v>
      </c>
      <c r="D111" s="114"/>
      <c r="E111" s="111">
        <v>1</v>
      </c>
      <c r="F111" s="111">
        <v>2</v>
      </c>
      <c r="G111" s="112">
        <f t="shared" si="9"/>
        <v>0</v>
      </c>
    </row>
    <row r="112" spans="1:7" ht="23" x14ac:dyDescent="0.35">
      <c r="A112" s="107" t="s">
        <v>196</v>
      </c>
      <c r="B112" s="108" t="s">
        <v>197</v>
      </c>
      <c r="C112" s="109" t="s">
        <v>2</v>
      </c>
      <c r="D112" s="114"/>
      <c r="E112" s="111">
        <v>1</v>
      </c>
      <c r="F112" s="111">
        <v>2</v>
      </c>
      <c r="G112" s="112">
        <f t="shared" si="9"/>
        <v>0</v>
      </c>
    </row>
    <row r="113" spans="1:7" ht="14.5" x14ac:dyDescent="0.35">
      <c r="A113" s="107" t="s">
        <v>198</v>
      </c>
      <c r="B113" s="108" t="s">
        <v>199</v>
      </c>
      <c r="C113" s="109" t="s">
        <v>2</v>
      </c>
      <c r="D113" s="114"/>
      <c r="E113" s="111">
        <v>1</v>
      </c>
      <c r="F113" s="111">
        <v>4</v>
      </c>
      <c r="G113" s="112">
        <f t="shared" si="9"/>
        <v>0</v>
      </c>
    </row>
    <row r="114" spans="1:7" ht="14.5" x14ac:dyDescent="0.35">
      <c r="A114" s="107" t="s">
        <v>200</v>
      </c>
      <c r="B114" s="108" t="s">
        <v>201</v>
      </c>
      <c r="C114" s="109" t="s">
        <v>2</v>
      </c>
      <c r="D114" s="114"/>
      <c r="E114" s="111">
        <v>1</v>
      </c>
      <c r="F114" s="111">
        <v>4</v>
      </c>
      <c r="G114" s="112">
        <f t="shared" si="9"/>
        <v>0</v>
      </c>
    </row>
    <row r="115" spans="1:7" ht="14.5" x14ac:dyDescent="0.35">
      <c r="A115" s="107" t="s">
        <v>202</v>
      </c>
      <c r="B115" s="108" t="s">
        <v>203</v>
      </c>
      <c r="C115" s="109" t="s">
        <v>2</v>
      </c>
      <c r="D115" s="114"/>
      <c r="E115" s="111">
        <v>1</v>
      </c>
      <c r="F115" s="111">
        <v>2</v>
      </c>
      <c r="G115" s="112">
        <f t="shared" si="9"/>
        <v>0</v>
      </c>
    </row>
    <row r="116" spans="1:7" ht="23" x14ac:dyDescent="0.35">
      <c r="A116" s="107" t="s">
        <v>204</v>
      </c>
      <c r="B116" s="108" t="s">
        <v>205</v>
      </c>
      <c r="C116" s="109" t="s">
        <v>2</v>
      </c>
      <c r="D116" s="114"/>
      <c r="E116" s="111">
        <v>1</v>
      </c>
      <c r="F116" s="111">
        <v>2</v>
      </c>
      <c r="G116" s="112">
        <f t="shared" si="9"/>
        <v>0</v>
      </c>
    </row>
    <row r="117" spans="1:7" ht="23" x14ac:dyDescent="0.35">
      <c r="A117" s="107" t="s">
        <v>206</v>
      </c>
      <c r="B117" s="108" t="s">
        <v>207</v>
      </c>
      <c r="C117" s="109" t="s">
        <v>2</v>
      </c>
      <c r="D117" s="114"/>
      <c r="E117" s="111">
        <v>36</v>
      </c>
      <c r="F117" s="111">
        <v>2</v>
      </c>
      <c r="G117" s="112">
        <f t="shared" ref="G117:G137" si="10">ROUND((F117 * D117 * E117),2)</f>
        <v>0</v>
      </c>
    </row>
    <row r="118" spans="1:7" ht="23" x14ac:dyDescent="0.35">
      <c r="A118" s="107" t="s">
        <v>208</v>
      </c>
      <c r="B118" s="108" t="s">
        <v>209</v>
      </c>
      <c r="C118" s="109" t="s">
        <v>2</v>
      </c>
      <c r="D118" s="114"/>
      <c r="E118" s="111">
        <v>36</v>
      </c>
      <c r="F118" s="111">
        <v>2</v>
      </c>
      <c r="G118" s="112">
        <f t="shared" si="10"/>
        <v>0</v>
      </c>
    </row>
    <row r="119" spans="1:7" ht="23" x14ac:dyDescent="0.35">
      <c r="A119" s="107" t="s">
        <v>210</v>
      </c>
      <c r="B119" s="108" t="s">
        <v>211</v>
      </c>
      <c r="C119" s="109" t="s">
        <v>2</v>
      </c>
      <c r="D119" s="114"/>
      <c r="E119" s="111">
        <v>1</v>
      </c>
      <c r="F119" s="111">
        <v>2</v>
      </c>
      <c r="G119" s="112">
        <f t="shared" si="10"/>
        <v>0</v>
      </c>
    </row>
    <row r="120" spans="1:7" ht="14.5" x14ac:dyDescent="0.35">
      <c r="A120" s="107" t="s">
        <v>212</v>
      </c>
      <c r="B120" s="108" t="s">
        <v>213</v>
      </c>
      <c r="C120" s="109" t="s">
        <v>2</v>
      </c>
      <c r="D120" s="114"/>
      <c r="E120" s="111">
        <v>36</v>
      </c>
      <c r="F120" s="111">
        <v>2</v>
      </c>
      <c r="G120" s="112">
        <f t="shared" si="10"/>
        <v>0</v>
      </c>
    </row>
    <row r="121" spans="1:7" ht="23" x14ac:dyDescent="0.35">
      <c r="A121" s="107" t="s">
        <v>214</v>
      </c>
      <c r="B121" s="108" t="s">
        <v>215</v>
      </c>
      <c r="C121" s="109" t="s">
        <v>2</v>
      </c>
      <c r="D121" s="114"/>
      <c r="E121" s="111">
        <v>36</v>
      </c>
      <c r="F121" s="111">
        <v>2</v>
      </c>
      <c r="G121" s="112">
        <f t="shared" si="10"/>
        <v>0</v>
      </c>
    </row>
    <row r="122" spans="1:7" ht="23" x14ac:dyDescent="0.35">
      <c r="A122" s="107" t="s">
        <v>216</v>
      </c>
      <c r="B122" s="108" t="s">
        <v>217</v>
      </c>
      <c r="C122" s="109" t="s">
        <v>2</v>
      </c>
      <c r="D122" s="114"/>
      <c r="E122" s="111">
        <v>1</v>
      </c>
      <c r="F122" s="111">
        <v>2</v>
      </c>
      <c r="G122" s="112">
        <f t="shared" si="10"/>
        <v>0</v>
      </c>
    </row>
    <row r="123" spans="1:7" ht="23" x14ac:dyDescent="0.35">
      <c r="A123" s="122" t="s">
        <v>218</v>
      </c>
      <c r="B123" s="123" t="s">
        <v>197</v>
      </c>
      <c r="C123" s="124" t="s">
        <v>2</v>
      </c>
      <c r="D123" s="125"/>
      <c r="E123" s="126">
        <v>1</v>
      </c>
      <c r="F123" s="126">
        <v>2</v>
      </c>
      <c r="G123" s="127">
        <f t="shared" si="10"/>
        <v>0</v>
      </c>
    </row>
    <row r="124" spans="1:7" ht="14.5" x14ac:dyDescent="0.35">
      <c r="A124" s="43" t="s">
        <v>219</v>
      </c>
      <c r="B124" s="44" t="s">
        <v>220</v>
      </c>
      <c r="C124" s="45" t="s">
        <v>2</v>
      </c>
      <c r="D124" s="128"/>
      <c r="E124" s="47">
        <v>1</v>
      </c>
      <c r="F124" s="47">
        <v>2</v>
      </c>
      <c r="G124" s="92">
        <f t="shared" si="10"/>
        <v>0</v>
      </c>
    </row>
    <row r="125" spans="1:7" ht="23" x14ac:dyDescent="0.35">
      <c r="A125" s="93" t="s">
        <v>221</v>
      </c>
      <c r="B125" s="94" t="s">
        <v>222</v>
      </c>
      <c r="C125" s="95" t="s">
        <v>2</v>
      </c>
      <c r="D125" s="99"/>
      <c r="E125" s="97">
        <v>1</v>
      </c>
      <c r="F125" s="97">
        <v>2</v>
      </c>
      <c r="G125" s="98">
        <f t="shared" si="10"/>
        <v>0</v>
      </c>
    </row>
    <row r="126" spans="1:7" ht="23" x14ac:dyDescent="0.35">
      <c r="A126" s="93" t="s">
        <v>218</v>
      </c>
      <c r="B126" s="94" t="s">
        <v>197</v>
      </c>
      <c r="C126" s="95" t="s">
        <v>2</v>
      </c>
      <c r="D126" s="99"/>
      <c r="E126" s="97">
        <v>36</v>
      </c>
      <c r="F126" s="97">
        <v>2</v>
      </c>
      <c r="G126" s="98">
        <f t="shared" si="10"/>
        <v>0</v>
      </c>
    </row>
    <row r="127" spans="1:7" ht="23" x14ac:dyDescent="0.35">
      <c r="A127" s="93" t="s">
        <v>223</v>
      </c>
      <c r="B127" s="94" t="s">
        <v>224</v>
      </c>
      <c r="C127" s="95" t="s">
        <v>2</v>
      </c>
      <c r="D127" s="99"/>
      <c r="E127" s="97">
        <v>1</v>
      </c>
      <c r="F127" s="97">
        <v>2</v>
      </c>
      <c r="G127" s="98">
        <f t="shared" si="10"/>
        <v>0</v>
      </c>
    </row>
    <row r="128" spans="1:7" ht="23" x14ac:dyDescent="0.35">
      <c r="A128" s="93" t="s">
        <v>210</v>
      </c>
      <c r="B128" s="94" t="s">
        <v>211</v>
      </c>
      <c r="C128" s="95" t="s">
        <v>2</v>
      </c>
      <c r="D128" s="99"/>
      <c r="E128" s="97">
        <v>1</v>
      </c>
      <c r="F128" s="97">
        <v>2</v>
      </c>
      <c r="G128" s="98">
        <f t="shared" si="10"/>
        <v>0</v>
      </c>
    </row>
    <row r="129" spans="1:7" ht="23" x14ac:dyDescent="0.35">
      <c r="A129" s="93" t="s">
        <v>208</v>
      </c>
      <c r="B129" s="94" t="s">
        <v>209</v>
      </c>
      <c r="C129" s="95" t="s">
        <v>2</v>
      </c>
      <c r="D129" s="99"/>
      <c r="E129" s="97">
        <v>36</v>
      </c>
      <c r="F129" s="97">
        <v>2</v>
      </c>
      <c r="G129" s="98">
        <f t="shared" si="10"/>
        <v>0</v>
      </c>
    </row>
    <row r="130" spans="1:7" ht="14.5" x14ac:dyDescent="0.35">
      <c r="A130" s="93" t="s">
        <v>212</v>
      </c>
      <c r="B130" s="94" t="s">
        <v>213</v>
      </c>
      <c r="C130" s="95" t="s">
        <v>2</v>
      </c>
      <c r="D130" s="99"/>
      <c r="E130" s="97">
        <v>36</v>
      </c>
      <c r="F130" s="97">
        <v>2</v>
      </c>
      <c r="G130" s="98">
        <f t="shared" si="10"/>
        <v>0</v>
      </c>
    </row>
    <row r="131" spans="1:7" ht="23" x14ac:dyDescent="0.35">
      <c r="A131" s="93" t="s">
        <v>176</v>
      </c>
      <c r="B131" s="94" t="s">
        <v>177</v>
      </c>
      <c r="C131" s="95">
        <v>3</v>
      </c>
      <c r="D131" s="96">
        <v>0</v>
      </c>
      <c r="E131" s="97">
        <v>1</v>
      </c>
      <c r="F131" s="97">
        <v>2</v>
      </c>
      <c r="G131" s="98">
        <f t="shared" si="10"/>
        <v>0</v>
      </c>
    </row>
    <row r="132" spans="1:7" ht="23" x14ac:dyDescent="0.35">
      <c r="A132" s="93" t="s">
        <v>225</v>
      </c>
      <c r="B132" s="94" t="s">
        <v>226</v>
      </c>
      <c r="C132" s="95">
        <v>3</v>
      </c>
      <c r="D132" s="96">
        <v>0</v>
      </c>
      <c r="E132" s="97">
        <v>1</v>
      </c>
      <c r="F132" s="97">
        <v>2</v>
      </c>
      <c r="G132" s="98">
        <f t="shared" si="10"/>
        <v>0</v>
      </c>
    </row>
    <row r="133" spans="1:7" ht="14.5" x14ac:dyDescent="0.35">
      <c r="A133" s="93" t="s">
        <v>227</v>
      </c>
      <c r="B133" s="94" t="s">
        <v>228</v>
      </c>
      <c r="C133" s="95" t="s">
        <v>2</v>
      </c>
      <c r="D133" s="99"/>
      <c r="E133" s="97">
        <v>36</v>
      </c>
      <c r="F133" s="97">
        <v>2</v>
      </c>
      <c r="G133" s="98">
        <f t="shared" si="10"/>
        <v>0</v>
      </c>
    </row>
    <row r="134" spans="1:7" ht="23" x14ac:dyDescent="0.35">
      <c r="A134" s="129" t="s">
        <v>214</v>
      </c>
      <c r="B134" s="130" t="s">
        <v>215</v>
      </c>
      <c r="C134" s="131" t="s">
        <v>2</v>
      </c>
      <c r="D134" s="132"/>
      <c r="E134" s="133">
        <v>36</v>
      </c>
      <c r="F134" s="133">
        <v>2</v>
      </c>
      <c r="G134" s="134">
        <f t="shared" si="10"/>
        <v>0</v>
      </c>
    </row>
    <row r="135" spans="1:7" ht="14.5" x14ac:dyDescent="0.35">
      <c r="A135" s="135" t="s">
        <v>230</v>
      </c>
      <c r="B135" s="102" t="s">
        <v>231</v>
      </c>
      <c r="C135" s="103" t="s">
        <v>2</v>
      </c>
      <c r="D135" s="104">
        <v>0</v>
      </c>
      <c r="E135" s="105">
        <v>1</v>
      </c>
      <c r="F135" s="105">
        <v>3</v>
      </c>
      <c r="G135" s="106">
        <f t="shared" si="10"/>
        <v>0</v>
      </c>
    </row>
    <row r="136" spans="1:7" ht="14.5" x14ac:dyDescent="0.35">
      <c r="A136" s="107" t="s">
        <v>232</v>
      </c>
      <c r="B136" s="108" t="s">
        <v>233</v>
      </c>
      <c r="C136" s="109">
        <v>1</v>
      </c>
      <c r="D136" s="104">
        <v>0</v>
      </c>
      <c r="E136" s="111">
        <v>1</v>
      </c>
      <c r="F136" s="111">
        <v>3</v>
      </c>
      <c r="G136" s="112">
        <f t="shared" si="10"/>
        <v>0</v>
      </c>
    </row>
    <row r="137" spans="1:7" ht="34.5" x14ac:dyDescent="0.35">
      <c r="A137" s="107" t="s">
        <v>297</v>
      </c>
      <c r="B137" s="108" t="s">
        <v>298</v>
      </c>
      <c r="C137" s="109">
        <v>1</v>
      </c>
      <c r="D137" s="104">
        <v>0</v>
      </c>
      <c r="E137" s="111">
        <v>1</v>
      </c>
      <c r="F137" s="111">
        <v>3</v>
      </c>
      <c r="G137" s="112">
        <f t="shared" si="10"/>
        <v>0</v>
      </c>
    </row>
    <row r="138" spans="1:7" ht="14.5" x14ac:dyDescent="0.35">
      <c r="A138" s="107" t="s">
        <v>234</v>
      </c>
      <c r="B138" s="108" t="s">
        <v>235</v>
      </c>
      <c r="C138" s="109" t="s">
        <v>2</v>
      </c>
      <c r="D138" s="114"/>
      <c r="E138" s="111">
        <v>1</v>
      </c>
      <c r="F138" s="111">
        <v>6</v>
      </c>
      <c r="G138" s="112">
        <f t="shared" ref="G138:G164" si="11">ROUND((F138 * D138 * E138),2)</f>
        <v>0</v>
      </c>
    </row>
    <row r="139" spans="1:7" ht="23" x14ac:dyDescent="0.35">
      <c r="A139" s="107" t="s">
        <v>236</v>
      </c>
      <c r="B139" s="108" t="s">
        <v>237</v>
      </c>
      <c r="C139" s="109" t="s">
        <v>2</v>
      </c>
      <c r="D139" s="114"/>
      <c r="E139" s="111">
        <v>1</v>
      </c>
      <c r="F139" s="111">
        <v>3</v>
      </c>
      <c r="G139" s="112">
        <f t="shared" si="11"/>
        <v>0</v>
      </c>
    </row>
    <row r="140" spans="1:7" ht="14.5" x14ac:dyDescent="0.35">
      <c r="A140" s="107" t="s">
        <v>238</v>
      </c>
      <c r="B140" s="108" t="s">
        <v>239</v>
      </c>
      <c r="C140" s="109" t="s">
        <v>2</v>
      </c>
      <c r="D140" s="114"/>
      <c r="E140" s="111">
        <v>1</v>
      </c>
      <c r="F140" s="111">
        <v>3</v>
      </c>
      <c r="G140" s="112">
        <f t="shared" si="11"/>
        <v>0</v>
      </c>
    </row>
    <row r="141" spans="1:7" ht="14.5" x14ac:dyDescent="0.35">
      <c r="A141" s="107" t="s">
        <v>240</v>
      </c>
      <c r="B141" s="108" t="s">
        <v>241</v>
      </c>
      <c r="C141" s="109" t="s">
        <v>2</v>
      </c>
      <c r="D141" s="114"/>
      <c r="E141" s="111">
        <v>1</v>
      </c>
      <c r="F141" s="111">
        <v>3</v>
      </c>
      <c r="G141" s="112">
        <f t="shared" si="11"/>
        <v>0</v>
      </c>
    </row>
    <row r="142" spans="1:7" ht="14.5" x14ac:dyDescent="0.35">
      <c r="A142" s="107" t="s">
        <v>242</v>
      </c>
      <c r="B142" s="108" t="s">
        <v>243</v>
      </c>
      <c r="C142" s="109" t="s">
        <v>2</v>
      </c>
      <c r="D142" s="114"/>
      <c r="E142" s="111">
        <v>1</v>
      </c>
      <c r="F142" s="111">
        <v>3</v>
      </c>
      <c r="G142" s="112">
        <f t="shared" si="11"/>
        <v>0</v>
      </c>
    </row>
    <row r="143" spans="1:7" ht="14.5" x14ac:dyDescent="0.35">
      <c r="A143" s="107" t="s">
        <v>244</v>
      </c>
      <c r="B143" s="108" t="s">
        <v>245</v>
      </c>
      <c r="C143" s="109" t="s">
        <v>2</v>
      </c>
      <c r="D143" s="114"/>
      <c r="E143" s="111">
        <v>1</v>
      </c>
      <c r="F143" s="111">
        <v>3</v>
      </c>
      <c r="G143" s="112">
        <f t="shared" si="11"/>
        <v>0</v>
      </c>
    </row>
    <row r="144" spans="1:7" ht="23" x14ac:dyDescent="0.35">
      <c r="A144" s="107" t="s">
        <v>246</v>
      </c>
      <c r="B144" s="108" t="s">
        <v>247</v>
      </c>
      <c r="C144" s="109" t="s">
        <v>2</v>
      </c>
      <c r="D144" s="114"/>
      <c r="E144" s="111">
        <v>1</v>
      </c>
      <c r="F144" s="111">
        <v>3</v>
      </c>
      <c r="G144" s="112">
        <f t="shared" si="11"/>
        <v>0</v>
      </c>
    </row>
    <row r="145" spans="1:7" ht="23" x14ac:dyDescent="0.35">
      <c r="A145" s="107" t="s">
        <v>248</v>
      </c>
      <c r="B145" s="108" t="s">
        <v>249</v>
      </c>
      <c r="C145" s="109" t="s">
        <v>2</v>
      </c>
      <c r="D145" s="110">
        <v>0</v>
      </c>
      <c r="E145" s="111">
        <v>1</v>
      </c>
      <c r="F145" s="111">
        <v>3</v>
      </c>
      <c r="G145" s="112">
        <f t="shared" si="11"/>
        <v>0</v>
      </c>
    </row>
    <row r="146" spans="1:7" ht="23" x14ac:dyDescent="0.35">
      <c r="A146" s="107" t="s">
        <v>250</v>
      </c>
      <c r="B146" s="108" t="s">
        <v>251</v>
      </c>
      <c r="C146" s="109" t="s">
        <v>2</v>
      </c>
      <c r="D146" s="110">
        <v>0</v>
      </c>
      <c r="E146" s="111">
        <v>1</v>
      </c>
      <c r="F146" s="111">
        <v>3</v>
      </c>
      <c r="G146" s="112">
        <f t="shared" si="11"/>
        <v>0</v>
      </c>
    </row>
    <row r="147" spans="1:7" ht="23" x14ac:dyDescent="0.35">
      <c r="A147" s="116" t="s">
        <v>252</v>
      </c>
      <c r="B147" s="117" t="s">
        <v>253</v>
      </c>
      <c r="C147" s="118" t="s">
        <v>2</v>
      </c>
      <c r="D147" s="110">
        <v>0</v>
      </c>
      <c r="E147" s="120">
        <v>1</v>
      </c>
      <c r="F147" s="120">
        <v>3</v>
      </c>
      <c r="G147" s="121">
        <f t="shared" si="11"/>
        <v>0</v>
      </c>
    </row>
    <row r="148" spans="1:7" ht="14.5" x14ac:dyDescent="0.35">
      <c r="A148" s="135" t="s">
        <v>254</v>
      </c>
      <c r="B148" s="102" t="s">
        <v>255</v>
      </c>
      <c r="C148" s="103" t="s">
        <v>2</v>
      </c>
      <c r="D148" s="110">
        <v>0</v>
      </c>
      <c r="E148" s="105">
        <v>1</v>
      </c>
      <c r="F148" s="105">
        <v>6</v>
      </c>
      <c r="G148" s="106">
        <f t="shared" si="11"/>
        <v>0</v>
      </c>
    </row>
    <row r="149" spans="1:7" ht="23" x14ac:dyDescent="0.35">
      <c r="A149" s="107" t="s">
        <v>256</v>
      </c>
      <c r="B149" s="108" t="s">
        <v>257</v>
      </c>
      <c r="C149" s="109">
        <v>1</v>
      </c>
      <c r="D149" s="110">
        <v>0</v>
      </c>
      <c r="E149" s="111">
        <v>1</v>
      </c>
      <c r="F149" s="111">
        <v>6</v>
      </c>
      <c r="G149" s="112">
        <f t="shared" si="11"/>
        <v>0</v>
      </c>
    </row>
    <row r="150" spans="1:7" ht="23" x14ac:dyDescent="0.35">
      <c r="A150" s="107" t="s">
        <v>273</v>
      </c>
      <c r="B150" s="108" t="s">
        <v>274</v>
      </c>
      <c r="C150" s="109">
        <v>1</v>
      </c>
      <c r="D150" s="110">
        <v>0</v>
      </c>
      <c r="E150" s="111">
        <v>1</v>
      </c>
      <c r="F150" s="111">
        <v>6</v>
      </c>
      <c r="G150" s="112">
        <f t="shared" si="11"/>
        <v>0</v>
      </c>
    </row>
    <row r="151" spans="1:7" ht="14.5" x14ac:dyDescent="0.35">
      <c r="A151" s="107" t="s">
        <v>258</v>
      </c>
      <c r="B151" s="108" t="s">
        <v>259</v>
      </c>
      <c r="C151" s="109" t="s">
        <v>2</v>
      </c>
      <c r="D151" s="114"/>
      <c r="E151" s="111">
        <v>1</v>
      </c>
      <c r="F151" s="111">
        <v>6</v>
      </c>
      <c r="G151" s="112">
        <f t="shared" si="11"/>
        <v>0</v>
      </c>
    </row>
    <row r="152" spans="1:7" ht="14.5" x14ac:dyDescent="0.35">
      <c r="A152" s="107" t="s">
        <v>260</v>
      </c>
      <c r="B152" s="108" t="s">
        <v>261</v>
      </c>
      <c r="C152" s="109" t="s">
        <v>2</v>
      </c>
      <c r="D152" s="114"/>
      <c r="E152" s="111">
        <v>1</v>
      </c>
      <c r="F152" s="111">
        <v>6</v>
      </c>
      <c r="G152" s="112">
        <f t="shared" si="11"/>
        <v>0</v>
      </c>
    </row>
    <row r="153" spans="1:7" ht="23" x14ac:dyDescent="0.35">
      <c r="A153" s="107" t="s">
        <v>262</v>
      </c>
      <c r="B153" s="108" t="s">
        <v>237</v>
      </c>
      <c r="C153" s="109" t="s">
        <v>2</v>
      </c>
      <c r="D153" s="114"/>
      <c r="E153" s="111">
        <v>1</v>
      </c>
      <c r="F153" s="111">
        <v>6</v>
      </c>
      <c r="G153" s="112">
        <f t="shared" si="11"/>
        <v>0</v>
      </c>
    </row>
    <row r="154" spans="1:7" ht="14.5" x14ac:dyDescent="0.35">
      <c r="A154" s="107" t="s">
        <v>263</v>
      </c>
      <c r="B154" s="108" t="s">
        <v>264</v>
      </c>
      <c r="C154" s="109" t="s">
        <v>2</v>
      </c>
      <c r="D154" s="114"/>
      <c r="E154" s="111">
        <v>1</v>
      </c>
      <c r="F154" s="111">
        <v>6</v>
      </c>
      <c r="G154" s="112">
        <f t="shared" si="11"/>
        <v>0</v>
      </c>
    </row>
    <row r="155" spans="1:7" ht="14.5" x14ac:dyDescent="0.35">
      <c r="A155" s="107" t="s">
        <v>265</v>
      </c>
      <c r="B155" s="108" t="s">
        <v>266</v>
      </c>
      <c r="C155" s="109" t="s">
        <v>2</v>
      </c>
      <c r="D155" s="114"/>
      <c r="E155" s="111">
        <v>1</v>
      </c>
      <c r="F155" s="111">
        <v>6</v>
      </c>
      <c r="G155" s="112">
        <f t="shared" si="11"/>
        <v>0</v>
      </c>
    </row>
    <row r="156" spans="1:7" ht="14.5" x14ac:dyDescent="0.35">
      <c r="A156" s="107" t="s">
        <v>267</v>
      </c>
      <c r="B156" s="108" t="s">
        <v>268</v>
      </c>
      <c r="C156" s="109" t="s">
        <v>2</v>
      </c>
      <c r="D156" s="114"/>
      <c r="E156" s="111">
        <v>1</v>
      </c>
      <c r="F156" s="111">
        <v>6</v>
      </c>
      <c r="G156" s="112">
        <f t="shared" si="11"/>
        <v>0</v>
      </c>
    </row>
    <row r="157" spans="1:7" ht="14.5" x14ac:dyDescent="0.35">
      <c r="A157" s="107" t="s">
        <v>269</v>
      </c>
      <c r="B157" s="108" t="s">
        <v>270</v>
      </c>
      <c r="C157" s="109" t="s">
        <v>2</v>
      </c>
      <c r="D157" s="110">
        <v>0</v>
      </c>
      <c r="E157" s="111">
        <v>1</v>
      </c>
      <c r="F157" s="111">
        <v>6</v>
      </c>
      <c r="G157" s="112">
        <f t="shared" si="11"/>
        <v>0</v>
      </c>
    </row>
    <row r="158" spans="1:7" ht="14.5" x14ac:dyDescent="0.35">
      <c r="A158" s="107" t="s">
        <v>271</v>
      </c>
      <c r="B158" s="108" t="s">
        <v>272</v>
      </c>
      <c r="C158" s="109" t="s">
        <v>2</v>
      </c>
      <c r="D158" s="110">
        <v>0</v>
      </c>
      <c r="E158" s="111">
        <v>1</v>
      </c>
      <c r="F158" s="111">
        <v>6</v>
      </c>
      <c r="G158" s="112">
        <f t="shared" si="11"/>
        <v>0</v>
      </c>
    </row>
    <row r="159" spans="1:7" ht="23" x14ac:dyDescent="0.35">
      <c r="A159" s="107" t="s">
        <v>275</v>
      </c>
      <c r="B159" s="108" t="s">
        <v>276</v>
      </c>
      <c r="C159" s="109" t="s">
        <v>2</v>
      </c>
      <c r="D159" s="114"/>
      <c r="E159" s="111">
        <v>1</v>
      </c>
      <c r="F159" s="111">
        <v>6</v>
      </c>
      <c r="G159" s="112">
        <f t="shared" si="11"/>
        <v>0</v>
      </c>
    </row>
    <row r="160" spans="1:7" ht="14.5" x14ac:dyDescent="0.35">
      <c r="A160" s="107" t="s">
        <v>277</v>
      </c>
      <c r="B160" s="108" t="s">
        <v>278</v>
      </c>
      <c r="C160" s="109" t="s">
        <v>2</v>
      </c>
      <c r="D160" s="114"/>
      <c r="E160" s="111">
        <v>1</v>
      </c>
      <c r="F160" s="111">
        <v>6</v>
      </c>
      <c r="G160" s="112">
        <f t="shared" si="11"/>
        <v>0</v>
      </c>
    </row>
    <row r="161" spans="1:7" ht="14.5" x14ac:dyDescent="0.35">
      <c r="A161" s="107" t="s">
        <v>279</v>
      </c>
      <c r="B161" s="108" t="s">
        <v>280</v>
      </c>
      <c r="C161" s="109" t="s">
        <v>2</v>
      </c>
      <c r="D161" s="114"/>
      <c r="E161" s="111">
        <v>1</v>
      </c>
      <c r="F161" s="111">
        <v>6</v>
      </c>
      <c r="G161" s="112">
        <f t="shared" si="11"/>
        <v>0</v>
      </c>
    </row>
    <row r="162" spans="1:7" ht="23" x14ac:dyDescent="0.35">
      <c r="A162" s="107" t="s">
        <v>281</v>
      </c>
      <c r="B162" s="108" t="s">
        <v>282</v>
      </c>
      <c r="C162" s="109" t="s">
        <v>2</v>
      </c>
      <c r="D162" s="114"/>
      <c r="E162" s="111">
        <v>1</v>
      </c>
      <c r="F162" s="111">
        <v>6</v>
      </c>
      <c r="G162" s="112">
        <f t="shared" si="11"/>
        <v>0</v>
      </c>
    </row>
    <row r="163" spans="1:7" ht="14.5" x14ac:dyDescent="0.35">
      <c r="A163" s="116" t="s">
        <v>283</v>
      </c>
      <c r="B163" s="117" t="s">
        <v>284</v>
      </c>
      <c r="C163" s="118" t="s">
        <v>2</v>
      </c>
      <c r="D163" s="119"/>
      <c r="E163" s="120">
        <v>1</v>
      </c>
      <c r="F163" s="120">
        <v>6</v>
      </c>
      <c r="G163" s="121">
        <f t="shared" si="11"/>
        <v>0</v>
      </c>
    </row>
    <row r="164" spans="1:7" ht="14.5" x14ac:dyDescent="0.35">
      <c r="A164" s="88" t="s">
        <v>285</v>
      </c>
      <c r="B164" s="88" t="s">
        <v>286</v>
      </c>
      <c r="C164" s="89" t="s">
        <v>2</v>
      </c>
      <c r="D164" s="100"/>
      <c r="E164" s="90">
        <v>1</v>
      </c>
      <c r="F164" s="90">
        <v>1</v>
      </c>
      <c r="G164" s="91">
        <f t="shared" si="11"/>
        <v>0</v>
      </c>
    </row>
    <row r="165" spans="1:7" ht="12.75" customHeight="1" x14ac:dyDescent="0.35">
      <c r="A165" s="73" t="s">
        <v>287</v>
      </c>
      <c r="B165" s="73" t="s">
        <v>288</v>
      </c>
      <c r="C165" s="74">
        <v>5</v>
      </c>
      <c r="D165" s="78">
        <v>0</v>
      </c>
      <c r="E165" s="75">
        <v>60</v>
      </c>
      <c r="F165" s="75">
        <v>9</v>
      </c>
      <c r="G165" s="76">
        <f>ROUND((F165 * D165 * E165),2)</f>
        <v>0</v>
      </c>
    </row>
    <row r="166" spans="1:7" ht="26.15" customHeight="1" x14ac:dyDescent="0.35">
      <c r="A166" s="73" t="s">
        <v>289</v>
      </c>
      <c r="B166" s="73" t="s">
        <v>290</v>
      </c>
      <c r="C166" s="74" t="s">
        <v>2</v>
      </c>
      <c r="D166" s="77"/>
      <c r="E166" s="75">
        <v>60</v>
      </c>
      <c r="F166" s="75">
        <v>9</v>
      </c>
      <c r="G166" s="76">
        <f t="shared" ref="G166:G173" si="12">ROUND((F166 * D166 * E166),2)</f>
        <v>0</v>
      </c>
    </row>
    <row r="167" spans="1:7" ht="12.75" customHeight="1" x14ac:dyDescent="0.35">
      <c r="A167" s="136" t="s">
        <v>291</v>
      </c>
      <c r="B167" s="136" t="s">
        <v>292</v>
      </c>
      <c r="C167" s="137" t="s">
        <v>2</v>
      </c>
      <c r="D167" s="138"/>
      <c r="E167" s="139">
        <v>60</v>
      </c>
      <c r="F167" s="139">
        <v>9</v>
      </c>
      <c r="G167" s="140">
        <f t="shared" si="12"/>
        <v>0</v>
      </c>
    </row>
    <row r="168" spans="1:7" ht="46" x14ac:dyDescent="0.35">
      <c r="A168" s="135" t="s">
        <v>304</v>
      </c>
      <c r="B168" s="102" t="s">
        <v>310</v>
      </c>
      <c r="C168" s="103" t="s">
        <v>2</v>
      </c>
      <c r="D168" s="104">
        <v>0</v>
      </c>
      <c r="E168" s="105">
        <v>1</v>
      </c>
      <c r="F168" s="105">
        <v>4</v>
      </c>
      <c r="G168" s="106">
        <f t="shared" si="12"/>
        <v>0</v>
      </c>
    </row>
    <row r="169" spans="1:7" ht="23" x14ac:dyDescent="0.35">
      <c r="A169" s="107" t="s">
        <v>305</v>
      </c>
      <c r="B169" s="108" t="s">
        <v>311</v>
      </c>
      <c r="C169" s="109">
        <v>1</v>
      </c>
      <c r="D169" s="104">
        <v>0</v>
      </c>
      <c r="E169" s="111">
        <v>1</v>
      </c>
      <c r="F169" s="111">
        <v>4</v>
      </c>
      <c r="G169" s="112">
        <f t="shared" si="12"/>
        <v>0</v>
      </c>
    </row>
    <row r="170" spans="1:7" ht="14.5" x14ac:dyDescent="0.35">
      <c r="A170" s="107" t="s">
        <v>306</v>
      </c>
      <c r="B170" s="108" t="s">
        <v>312</v>
      </c>
      <c r="C170" s="109" t="s">
        <v>2</v>
      </c>
      <c r="D170" s="104">
        <v>0</v>
      </c>
      <c r="E170" s="111">
        <v>1</v>
      </c>
      <c r="F170" s="111">
        <v>8</v>
      </c>
      <c r="G170" s="112">
        <f t="shared" si="12"/>
        <v>0</v>
      </c>
    </row>
    <row r="171" spans="1:7" ht="14.5" x14ac:dyDescent="0.35">
      <c r="A171" s="107" t="s">
        <v>307</v>
      </c>
      <c r="B171" s="108" t="s">
        <v>313</v>
      </c>
      <c r="C171" s="109" t="s">
        <v>2</v>
      </c>
      <c r="D171" s="104">
        <v>0</v>
      </c>
      <c r="E171" s="111">
        <v>1</v>
      </c>
      <c r="F171" s="111">
        <v>4</v>
      </c>
      <c r="G171" s="112">
        <f t="shared" si="12"/>
        <v>0</v>
      </c>
    </row>
    <row r="172" spans="1:7" ht="23" x14ac:dyDescent="0.35">
      <c r="A172" s="107" t="s">
        <v>308</v>
      </c>
      <c r="B172" s="108" t="s">
        <v>314</v>
      </c>
      <c r="C172" s="109" t="s">
        <v>2</v>
      </c>
      <c r="D172" s="104">
        <v>0</v>
      </c>
      <c r="E172" s="111">
        <v>1</v>
      </c>
      <c r="F172" s="111">
        <v>16</v>
      </c>
      <c r="G172" s="112">
        <f t="shared" si="12"/>
        <v>0</v>
      </c>
    </row>
    <row r="173" spans="1:7" ht="36" customHeight="1" x14ac:dyDescent="0.35">
      <c r="A173" s="116" t="s">
        <v>309</v>
      </c>
      <c r="B173" s="117" t="s">
        <v>315</v>
      </c>
      <c r="C173" s="118" t="s">
        <v>2</v>
      </c>
      <c r="D173" s="104">
        <v>0</v>
      </c>
      <c r="E173" s="120">
        <v>1</v>
      </c>
      <c r="F173" s="120">
        <v>16</v>
      </c>
      <c r="G173" s="121">
        <f t="shared" si="12"/>
        <v>0</v>
      </c>
    </row>
    <row r="174" spans="1:7" s="152" customFormat="1" ht="36" customHeight="1" x14ac:dyDescent="0.25">
      <c r="A174" s="153" t="s">
        <v>328</v>
      </c>
      <c r="B174" s="73" t="s">
        <v>329</v>
      </c>
      <c r="C174" s="74" t="s">
        <v>330</v>
      </c>
      <c r="D174" s="104">
        <v>0</v>
      </c>
      <c r="E174" s="75">
        <v>1</v>
      </c>
      <c r="F174" s="75">
        <v>20</v>
      </c>
      <c r="G174" s="112">
        <f>ROUND((F174 * D174 * E174),2)</f>
        <v>0</v>
      </c>
    </row>
    <row r="175" spans="1:7" s="152" customFormat="1" ht="36" customHeight="1" x14ac:dyDescent="0.25">
      <c r="A175" s="154" t="s">
        <v>331</v>
      </c>
      <c r="B175" s="136" t="s">
        <v>332</v>
      </c>
      <c r="C175" s="137" t="s">
        <v>330</v>
      </c>
      <c r="D175" s="104">
        <v>0</v>
      </c>
      <c r="E175" s="139">
        <v>1</v>
      </c>
      <c r="F175" s="139">
        <v>8</v>
      </c>
      <c r="G175" s="112">
        <f>ROUND((F175 * D175 * E175),2)</f>
        <v>0</v>
      </c>
    </row>
    <row r="176" spans="1:7" ht="34.5" customHeight="1" x14ac:dyDescent="0.35">
      <c r="A176" s="156" t="s">
        <v>294</v>
      </c>
      <c r="B176" s="157"/>
      <c r="C176" s="157"/>
      <c r="D176" s="157"/>
      <c r="E176" s="157"/>
      <c r="F176" s="158"/>
      <c r="G176" s="147">
        <f>SUM(G2:G175)</f>
        <v>0</v>
      </c>
    </row>
    <row r="177" spans="1:7" ht="24" customHeight="1" x14ac:dyDescent="0.35">
      <c r="A177" s="159"/>
      <c r="B177" s="160"/>
      <c r="C177" s="160"/>
      <c r="D177" s="149"/>
      <c r="E177" s="148"/>
      <c r="F177" s="148"/>
      <c r="G177" s="148"/>
    </row>
    <row r="178" spans="1:7" s="152" customFormat="1" ht="24" customHeight="1" x14ac:dyDescent="0.25">
      <c r="A178" s="155" t="s">
        <v>333</v>
      </c>
      <c r="B178" s="150"/>
      <c r="C178" s="150"/>
      <c r="D178" s="151"/>
      <c r="E178" s="150"/>
      <c r="F178" s="150"/>
      <c r="G178" s="150"/>
    </row>
    <row r="179" spans="1:7" ht="24" customHeight="1" x14ac:dyDescent="0.35"/>
  </sheetData>
  <mergeCells count="2">
    <mergeCell ref="A176:F176"/>
    <mergeCell ref="A177:C177"/>
  </mergeCells>
  <printOptions horizontalCentered="1" headings="1"/>
  <pageMargins left="0.51181102362204722" right="0.51181102362204722" top="1.3779527559055118" bottom="1.5748031496062993" header="0.51181102362204722" footer="0.9055118110236221"/>
  <pageSetup paperSize="9" scale="99" fitToHeight="0" orientation="landscape" r:id="rId1"/>
  <headerFooter>
    <oddHeader xml:space="preserve">&amp;L&amp;"Verdana,Tučné"&amp;9Výzva k podání nabídky č. 1 
VZ2025037 (VZ2024045 - 01) Nákup zařízení a technické podpory
Příloha č. 5 - Tabulka pro stanovení nabídkové ceny pro účely hodnocení &amp;R&amp;"Verdana,Obyčejné"&amp;12&amp;KFFC000 TLP:AMBER		&amp;1#
</oddHeader>
    <oddFooter xml:space="preserve">&amp;L&amp;"Verdana,Obyčejné"&amp;9* Tento projekt je spolufinancován z prostředků
Evropské unie z fondu Next Generation EU,
Národní plán obnovy.“&amp;C&amp;G&amp;R
&amp;1#&amp;"Verdana,Obyčejné"&amp;12&amp;KFFC000 TLP:AMBER		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4" ma:contentTypeDescription="Create a new document." ma:contentTypeScope="" ma:versionID="9229c57afe1d18b52cfb44742ab11ce5">
  <xsd:schema xmlns:xsd="http://www.w3.org/2001/XMLSchema" xmlns:xs="http://www.w3.org/2001/XMLSchema" xmlns:p="http://schemas.microsoft.com/office/2006/metadata/properties" xmlns:ns2="4f7df457-7194-4163-ace0-02a98f5ac275" targetNamespace="http://schemas.microsoft.com/office/2006/metadata/properties" ma:root="true" ma:fieldsID="149920391c0342c9bf0c5616da6de042" ns2:_="">
    <xsd:import namespace="4f7df457-7194-4163-ace0-02a98f5ac2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482B3A-C5F5-4A05-BFF0-6E278BCCB4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08B427-18C0-4B4B-BBF3-F1D5B23A07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4A2129-B794-4068-8576-A1C3A4C289C0}">
  <ds:schemaRefs>
    <ds:schemaRef ds:uri="http://schemas.microsoft.com/office/2006/metadata/properties"/>
    <ds:schemaRef ds:uri="4f7df457-7194-4163-ace0-02a98f5ac275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Krátošková Andrea</cp:lastModifiedBy>
  <cp:lastPrinted>2025-04-11T13:20:04Z</cp:lastPrinted>
  <dcterms:created xsi:type="dcterms:W3CDTF">2025-02-27T17:14:23Z</dcterms:created>
  <dcterms:modified xsi:type="dcterms:W3CDTF">2025-04-14T13:30:04Z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0x0101004EB83FA403CED54294023CFE29C3A906</vt:lpwstr>
  </property>
</Properties>
</file>