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S:\FU Agenda veřejných zakázek\1 - VZ (zadávací řízení)\1 - Rozpracované\176. 2025_011066_ÚSV_Číslovače\02 - ZD_REVIZE\"/>
    </mc:Choice>
  </mc:AlternateContent>
  <xr:revisionPtr revIDLastSave="0" documentId="13_ncr:1_{3D8C285E-2DDF-4A97-9696-D3A03E3D3C88}" xr6:coauthVersionLast="47" xr6:coauthVersionMax="47" xr10:uidLastSave="{00000000-0000-0000-0000-000000000000}"/>
  <bookViews>
    <workbookView xWindow="-28920" yWindow="-120" windowWidth="29040" windowHeight="15720" tabRatio="325" xr2:uid="{3F6E01FB-A8E2-4311-817F-C84227A52510}"/>
  </bookViews>
  <sheets>
    <sheet name="Total Tender Price" sheetId="1" r:id="rId1"/>
    <sheet name="Annex No. 2  Price breakdown "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2" l="1"/>
  <c r="F20" i="2"/>
  <c r="F19" i="2"/>
  <c r="F18" i="2"/>
  <c r="F17" i="2"/>
  <c r="F16" i="2"/>
  <c r="F15" i="2"/>
  <c r="F14" i="2"/>
  <c r="F13" i="2"/>
  <c r="F12" i="2"/>
  <c r="F11" i="2"/>
  <c r="F10" i="2"/>
  <c r="F9" i="2"/>
  <c r="F8" i="2"/>
  <c r="F7" i="2"/>
  <c r="F6" i="2"/>
  <c r="F5" i="2"/>
  <c r="E20" i="2"/>
  <c r="E19" i="2"/>
  <c r="E18" i="2"/>
  <c r="E17" i="2"/>
  <c r="E16" i="2"/>
  <c r="E15" i="2"/>
  <c r="E14" i="2"/>
  <c r="E13" i="2"/>
  <c r="E12" i="2"/>
  <c r="E11" i="2"/>
  <c r="E10" i="2"/>
  <c r="E9" i="2"/>
  <c r="E8" i="2"/>
  <c r="E7" i="2"/>
  <c r="E6" i="2"/>
  <c r="E5" i="2"/>
  <c r="D20" i="2"/>
  <c r="D19" i="2"/>
  <c r="D18" i="2"/>
  <c r="D17" i="2"/>
  <c r="D16" i="2"/>
  <c r="D15" i="2"/>
  <c r="D14" i="2"/>
  <c r="D13" i="2"/>
  <c r="D12" i="2"/>
  <c r="D11" i="2"/>
  <c r="D10" i="2"/>
  <c r="D9" i="2"/>
  <c r="D8" i="2"/>
  <c r="D7" i="2"/>
  <c r="D6" i="2"/>
  <c r="D5" i="2"/>
  <c r="B20" i="2"/>
  <c r="B19" i="2"/>
  <c r="B18" i="2"/>
  <c r="B17" i="2"/>
  <c r="B16" i="2"/>
  <c r="B15" i="2"/>
  <c r="B14" i="2"/>
  <c r="B13" i="2"/>
  <c r="B12" i="2"/>
  <c r="B11" i="2"/>
  <c r="B10" i="2"/>
  <c r="B9" i="2"/>
  <c r="B8" i="2"/>
  <c r="B7" i="2"/>
  <c r="B6" i="2"/>
  <c r="B5" i="2"/>
  <c r="B4" i="2"/>
  <c r="I13" i="1"/>
  <c r="G9" i="2" s="1"/>
  <c r="I9" i="1"/>
  <c r="G5" i="2" s="1"/>
  <c r="D4" i="2"/>
  <c r="F4" i="2"/>
  <c r="I27" i="1" l="1"/>
  <c r="I26" i="1"/>
  <c r="I25" i="1"/>
  <c r="I24" i="1"/>
  <c r="G20" i="2" s="1"/>
  <c r="I23" i="1"/>
  <c r="G19" i="2" s="1"/>
  <c r="I22" i="1"/>
  <c r="G18" i="2" s="1"/>
  <c r="I21" i="1"/>
  <c r="G17" i="2" s="1"/>
  <c r="I20" i="1"/>
  <c r="G16" i="2" s="1"/>
  <c r="I19" i="1"/>
  <c r="G15" i="2" s="1"/>
  <c r="I18" i="1"/>
  <c r="G14" i="2" s="1"/>
  <c r="I17" i="1"/>
  <c r="G13" i="2" s="1"/>
  <c r="I16" i="1"/>
  <c r="G12" i="2" s="1"/>
  <c r="I15" i="1"/>
  <c r="G11" i="2" s="1"/>
  <c r="I14" i="1"/>
  <c r="G10" i="2" s="1"/>
  <c r="I12" i="1"/>
  <c r="G8" i="2" s="1"/>
  <c r="I11" i="1"/>
  <c r="G7" i="2" s="1"/>
  <c r="I10" i="1"/>
  <c r="G6" i="2" s="1"/>
  <c r="I8" i="1" l="1"/>
  <c r="I28" i="1" l="1"/>
  <c r="G4" i="2"/>
  <c r="G21" i="2" s="1"/>
</calcChain>
</file>

<file path=xl/sharedStrings.xml><?xml version="1.0" encoding="utf-8"?>
<sst xmlns="http://schemas.openxmlformats.org/spreadsheetml/2006/main" count="83" uniqueCount="44">
  <si>
    <t>Annex 5 - Determination of Total Tender Price</t>
  </si>
  <si>
    <r>
      <t xml:space="preserve">The participant is obliged to fill </t>
    </r>
    <r>
      <rPr>
        <b/>
        <i/>
        <u/>
        <sz val="12"/>
        <color rgb="FFFF0000"/>
        <rFont val="Arial"/>
        <family val="2"/>
        <charset val="238"/>
      </rPr>
      <t>in the first sheet</t>
    </r>
    <r>
      <rPr>
        <i/>
        <sz val="12"/>
        <color rgb="FFFF0000"/>
        <rFont val="Arial"/>
        <family val="2"/>
        <charset val="238"/>
      </rPr>
      <t>. Subsequently, Annex No. 2 to the Draft Contract will be created from its second sheet, which will be attached by the Contracting Authority as part of the finalization of the contract before its signing. The remaining tender prices, respectively their identical amounts, will be entered by the Contracting Authority into the corresponding provisions of the Draft Contract as part of the finalization of the contract before its conclusion.</t>
    </r>
  </si>
  <si>
    <r>
      <t>The supplier is obliged to fill in the first sheet only and</t>
    </r>
    <r>
      <rPr>
        <b/>
        <i/>
        <u/>
        <sz val="12"/>
        <color rgb="FFFF0000"/>
        <rFont val="Arial"/>
        <family val="2"/>
        <charset val="238"/>
      </rPr>
      <t xml:space="preserve"> all fields highlighted in yellow in column F </t>
    </r>
    <r>
      <rPr>
        <i/>
        <sz val="12"/>
        <color rgb="FFFF0000"/>
        <rFont val="Arial"/>
        <family val="2"/>
        <charset val="238"/>
      </rPr>
      <t xml:space="preserve">with </t>
    </r>
    <r>
      <rPr>
        <i/>
        <u/>
        <sz val="12"/>
        <color rgb="FFFF0000"/>
        <rFont val="Arial"/>
        <family val="2"/>
        <charset val="238"/>
      </rPr>
      <t>non-zero prices in EUR without VAT, accurate to two decimal places.</t>
    </r>
  </si>
  <si>
    <t>Item No.</t>
  </si>
  <si>
    <t>Name of the Item</t>
  </si>
  <si>
    <t>Description</t>
  </si>
  <si>
    <t>Unit of measurement</t>
  </si>
  <si>
    <t>Price per unit of measurement in EUR excl. VAT</t>
  </si>
  <si>
    <t>Quantity</t>
  </si>
  <si>
    <t>Total price in EUR excl. VAT</t>
  </si>
  <si>
    <t>Supplement of the Numbering boxes (components)</t>
  </si>
  <si>
    <t>Numbering wheels assembly - horizontal incl. figure wheels</t>
  </si>
  <si>
    <t>Art. II Para 1 hereof + Art. II Para 2, point e) of the Draft Contract</t>
  </si>
  <si>
    <t>piece</t>
  </si>
  <si>
    <t>Letter wheels, horizontal - engraved: ABCDEFGHIJ and low blank</t>
  </si>
  <si>
    <t>Additional letter wheel, horizontal, engraved: KLMNOPQRST and low blank</t>
  </si>
  <si>
    <t>Additional letter wheel horizontal, engraved: UVWXYZZZZZ and low blank</t>
  </si>
  <si>
    <t>Numbering wheels assembly - vertical incl. figure wheels</t>
  </si>
  <si>
    <t>Letter wheels, vertical - engraved: ABCDEFGHIJ and low blank</t>
  </si>
  <si>
    <t>Additional letter wheel, vertical, Position 7, engraved: KLMNOPQRST and low blank</t>
  </si>
  <si>
    <t>Additional letter wheel, vertical, Position 8, engraved: KLMNOPQRST and low blank</t>
  </si>
  <si>
    <t>Additional letter wheel, vertical, Position 7, engraved: UVWXYZZZZZ and low blank</t>
  </si>
  <si>
    <t>Additional letter wheel, vertical, Position 8, engraved: UVWXYZZZZZ and low blank</t>
  </si>
  <si>
    <t>Base for horizontal and vertical numbering</t>
  </si>
  <si>
    <t>Cam with single sided cam track, for horizontal, split design</t>
  </si>
  <si>
    <t>Cam with single sided cam track, for vertical, split design</t>
  </si>
  <si>
    <t>Center ring for cams</t>
  </si>
  <si>
    <t>Setting gauge for inking rollers</t>
  </si>
  <si>
    <t>Art. II Para 2, point a) of the Draft Contract</t>
  </si>
  <si>
    <t>complet</t>
  </si>
  <si>
    <t xml:space="preserve">Integration of the Numbering boxes into the Numerota II </t>
  </si>
  <si>
    <t>Art. II Para 2, point b) of the Draft Contract</t>
  </si>
  <si>
    <t>Total Tender Price relevant for Evaluation (in EUR excl. VAT):</t>
  </si>
  <si>
    <t xml:space="preserve">Annex No. 2  Price breakdown </t>
  </si>
  <si>
    <t>A detailed breakdown of the price of the Supplement of the Numbering boxes including the unit prices of the individual components pursuant to Art. V. Para 3 of the Contract (pursuant to the Art. II Para 1 hereof and Art. II Para 2, point e) of the Contract:</t>
  </si>
  <si>
    <t>Price of Supplement of the Numbering boxes (components) :</t>
  </si>
  <si>
    <t>Transportation of the Numbering boxes (components) including liability insurance</t>
  </si>
  <si>
    <r>
      <t>The supplier is obliged submit the filled documents</t>
    </r>
    <r>
      <rPr>
        <b/>
        <i/>
        <u/>
        <sz val="12"/>
        <color rgb="FFFF0000"/>
        <rFont val="Arial"/>
        <family val="2"/>
        <charset val="238"/>
      </rPr>
      <t xml:space="preserve"> in .xls or similiar format of document. </t>
    </r>
  </si>
  <si>
    <t>Holding ring</t>
  </si>
  <si>
    <t>Counter weight</t>
  </si>
  <si>
    <t xml:space="preserve">Operator training </t>
  </si>
  <si>
    <r>
      <t xml:space="preserve">Including handover of the </t>
    </r>
    <r>
      <rPr>
        <b/>
        <i/>
        <u/>
        <sz val="12"/>
        <rFont val="Arial"/>
        <family val="2"/>
        <charset val="238"/>
      </rPr>
      <t>documentation</t>
    </r>
    <r>
      <rPr>
        <i/>
        <sz val="12"/>
        <rFont val="Arial"/>
        <family val="2"/>
        <charset val="238"/>
      </rPr>
      <t xml:space="preserve"> acording to the Art II Para 2, point d) of the Draft Contract and </t>
    </r>
    <r>
      <rPr>
        <b/>
        <i/>
        <u/>
        <sz val="12"/>
        <rFont val="Arial"/>
        <family val="2"/>
        <charset val="238"/>
      </rPr>
      <t>providing warranty</t>
    </r>
    <r>
      <rPr>
        <i/>
        <sz val="12"/>
        <rFont val="Arial"/>
        <family val="2"/>
        <charset val="238"/>
      </rPr>
      <t xml:space="preserve"> according to the Art II Para 2, point e)  of the Draft Contract</t>
    </r>
  </si>
  <si>
    <t xml:space="preserve">Art. II Para 2, point c) of the Draft Contract </t>
  </si>
  <si>
    <t>Including handover of the documentation acording to the Art II Para 2, point d) of the  Contract and providing warranty according to the Art II Para 2, point e) of the  Contract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</si>
</sst>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1]_-;\-* #,##0.00\ [$€-1]_-;_-* &quot;-&quot;??\ [$€-1]_-;_-@_-"/>
  </numFmts>
  <fonts count="24" x14ac:knownFonts="1">
    <font>
      <sz val="11"/>
      <color theme="1"/>
      <name val="Calibri"/>
      <family val="2"/>
      <charset val="238"/>
      <scheme val="minor"/>
    </font>
    <font>
      <sz val="11"/>
      <color theme="1"/>
      <name val="Arial"/>
      <family val="2"/>
      <charset val="238"/>
    </font>
    <font>
      <b/>
      <sz val="11"/>
      <color theme="1"/>
      <name val="Arial"/>
      <family val="2"/>
      <charset val="238"/>
    </font>
    <font>
      <sz val="11"/>
      <name val="Arial"/>
      <family val="2"/>
      <charset val="238"/>
    </font>
    <font>
      <b/>
      <sz val="14"/>
      <color theme="1"/>
      <name val="Arial"/>
      <family val="2"/>
      <charset val="238"/>
    </font>
    <font>
      <b/>
      <sz val="16"/>
      <color theme="1"/>
      <name val="Arial"/>
      <family val="2"/>
      <charset val="238"/>
    </font>
    <font>
      <i/>
      <sz val="12"/>
      <color rgb="FFFF0000"/>
      <name val="Arial"/>
      <family val="2"/>
      <charset val="238"/>
    </font>
    <font>
      <b/>
      <i/>
      <u/>
      <sz val="12"/>
      <color rgb="FFFF0000"/>
      <name val="Arial"/>
      <family val="2"/>
      <charset val="238"/>
    </font>
    <font>
      <b/>
      <sz val="12"/>
      <color rgb="FFFF0000"/>
      <name val="Arial"/>
      <family val="2"/>
      <charset val="238"/>
    </font>
    <font>
      <b/>
      <sz val="12"/>
      <color theme="1"/>
      <name val="Arial"/>
      <family val="2"/>
      <charset val="238"/>
    </font>
    <font>
      <i/>
      <u/>
      <sz val="12"/>
      <color rgb="FFFF0000"/>
      <name val="Arial"/>
      <family val="2"/>
      <charset val="238"/>
    </font>
    <font>
      <b/>
      <sz val="18"/>
      <color theme="1"/>
      <name val="Arial"/>
      <family val="2"/>
      <charset val="238"/>
    </font>
    <font>
      <sz val="12"/>
      <color theme="1"/>
      <name val="Arial"/>
      <family val="2"/>
      <charset val="238"/>
    </font>
    <font>
      <b/>
      <sz val="14"/>
      <color theme="0"/>
      <name val="Arial"/>
      <family val="2"/>
      <charset val="238"/>
    </font>
    <font>
      <sz val="14"/>
      <color theme="1"/>
      <name val="Arial"/>
      <family val="2"/>
      <charset val="238"/>
    </font>
    <font>
      <sz val="12"/>
      <name val="Arial"/>
      <family val="2"/>
      <charset val="238"/>
    </font>
    <font>
      <sz val="12"/>
      <color rgb="FFFF0000"/>
      <name val="Arial"/>
      <family val="2"/>
      <charset val="238"/>
    </font>
    <font>
      <b/>
      <sz val="12"/>
      <name val="Arial"/>
      <family val="2"/>
      <charset val="238"/>
    </font>
    <font>
      <b/>
      <sz val="16"/>
      <color rgb="FFFF0000"/>
      <name val="Arial"/>
      <family val="2"/>
      <charset val="238"/>
    </font>
    <font>
      <sz val="18"/>
      <color rgb="FFFF0000"/>
      <name val="Arial"/>
      <family val="2"/>
      <charset val="238"/>
    </font>
    <font>
      <sz val="18"/>
      <color theme="1"/>
      <name val="Arial"/>
      <family val="2"/>
      <charset val="238"/>
    </font>
    <font>
      <sz val="12"/>
      <color rgb="FF000000"/>
      <name val="Arial"/>
      <family val="2"/>
      <charset val="238"/>
    </font>
    <font>
      <i/>
      <sz val="12"/>
      <name val="Arial"/>
      <family val="2"/>
      <charset val="238"/>
    </font>
    <font>
      <b/>
      <i/>
      <u/>
      <sz val="12"/>
      <name val="Arial"/>
      <family val="2"/>
      <charset val="238"/>
    </font>
  </fonts>
  <fills count="11">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0"/>
        <bgColor indexed="64"/>
      </patternFill>
    </fill>
    <fill>
      <patternFill patternType="solid">
        <fgColor theme="4"/>
        <bgColor indexed="64"/>
      </patternFill>
    </fill>
    <fill>
      <patternFill patternType="solid">
        <fgColor theme="2" tint="-0.249977111117893"/>
        <bgColor indexed="64"/>
      </patternFill>
    </fill>
    <fill>
      <patternFill patternType="solid">
        <fgColor theme="9" tint="0.39997558519241921"/>
        <bgColor indexed="64"/>
      </patternFill>
    </fill>
    <fill>
      <patternFill patternType="solid">
        <fgColor theme="2"/>
        <bgColor indexed="64"/>
      </patternFill>
    </fill>
    <fill>
      <patternFill patternType="solid">
        <fgColor theme="2" tint="-9.9978637043366805E-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s>
  <cellStyleXfs count="1">
    <xf numFmtId="0" fontId="0" fillId="0" borderId="0"/>
  </cellStyleXfs>
  <cellXfs count="102">
    <xf numFmtId="0" fontId="0" fillId="0" borderId="0" xfId="0"/>
    <xf numFmtId="0" fontId="1" fillId="0" borderId="0" xfId="0" applyFont="1" applyAlignment="1">
      <alignment horizontal="center" vertical="center"/>
    </xf>
    <xf numFmtId="0" fontId="1" fillId="0" borderId="0" xfId="0" applyFont="1" applyAlignment="1">
      <alignment horizontal="center" vertical="center" wrapText="1"/>
    </xf>
    <xf numFmtId="0" fontId="8" fillId="0" borderId="0" xfId="0" applyFont="1" applyAlignment="1" applyProtection="1">
      <alignment horizontal="center" vertical="center"/>
      <protection locked="0"/>
    </xf>
    <xf numFmtId="0" fontId="9" fillId="0" borderId="0" xfId="0" applyFont="1" applyAlignment="1" applyProtection="1">
      <alignment horizontal="center" vertical="center"/>
      <protection locked="0"/>
    </xf>
    <xf numFmtId="0" fontId="12" fillId="0" borderId="0" xfId="0" applyFont="1" applyAlignment="1">
      <alignment horizontal="center" vertical="center"/>
    </xf>
    <xf numFmtId="0" fontId="14" fillId="0" borderId="0" xfId="0" applyFont="1" applyAlignment="1">
      <alignment horizontal="center" vertical="center"/>
    </xf>
    <xf numFmtId="164" fontId="2" fillId="0" borderId="0" xfId="0" applyNumberFormat="1" applyFont="1" applyAlignment="1">
      <alignment horizontal="center" vertical="center"/>
    </xf>
    <xf numFmtId="164" fontId="4" fillId="9" borderId="7" xfId="0" applyNumberFormat="1" applyFont="1" applyFill="1" applyBorder="1" applyAlignment="1">
      <alignment horizontal="center" vertical="center"/>
    </xf>
    <xf numFmtId="164" fontId="2" fillId="0" borderId="0" xfId="0" applyNumberFormat="1" applyFont="1" applyAlignment="1" applyProtection="1">
      <alignment horizontal="center" vertical="center"/>
      <protection locked="0"/>
    </xf>
    <xf numFmtId="0" fontId="3" fillId="0" borderId="0" xfId="0" applyFont="1" applyAlignment="1">
      <alignment horizontal="left" vertical="center" wrapText="1" indent="1"/>
    </xf>
    <xf numFmtId="0" fontId="4" fillId="0" borderId="0" xfId="0" applyFont="1" applyAlignment="1">
      <alignment horizontal="left"/>
    </xf>
    <xf numFmtId="0" fontId="2" fillId="0" borderId="0" xfId="0" applyFont="1" applyAlignment="1">
      <alignment horizontal="center"/>
    </xf>
    <xf numFmtId="0" fontId="4" fillId="0" borderId="0" xfId="0" applyFont="1" applyAlignment="1">
      <alignment horizontal="center"/>
    </xf>
    <xf numFmtId="0" fontId="12" fillId="0" borderId="27" xfId="0" applyFont="1" applyBorder="1" applyAlignment="1">
      <alignment vertical="center"/>
    </xf>
    <xf numFmtId="0" fontId="15" fillId="5" borderId="8" xfId="0" applyFont="1" applyFill="1" applyBorder="1" applyAlignment="1">
      <alignment horizontal="left" vertical="center" wrapText="1" indent="1"/>
    </xf>
    <xf numFmtId="0" fontId="12" fillId="0" borderId="8" xfId="0" applyFont="1" applyBorder="1" applyAlignment="1">
      <alignment horizontal="center" vertical="center"/>
    </xf>
    <xf numFmtId="0" fontId="12" fillId="0" borderId="8" xfId="0" applyFont="1" applyBorder="1" applyAlignment="1">
      <alignment horizontal="center" vertical="center" wrapText="1"/>
    </xf>
    <xf numFmtId="164" fontId="9" fillId="0" borderId="26" xfId="0" applyNumberFormat="1" applyFont="1" applyBorder="1" applyAlignment="1">
      <alignment horizontal="center" vertical="center"/>
    </xf>
    <xf numFmtId="0" fontId="12" fillId="0" borderId="9" xfId="0" applyFont="1" applyBorder="1" applyAlignment="1">
      <alignment vertical="center"/>
    </xf>
    <xf numFmtId="0" fontId="9" fillId="7" borderId="14" xfId="0" applyFont="1" applyFill="1" applyBorder="1" applyAlignment="1">
      <alignment horizontal="center" vertical="center" wrapText="1"/>
    </xf>
    <xf numFmtId="0" fontId="9" fillId="7" borderId="13" xfId="0" applyFont="1" applyFill="1" applyBorder="1" applyAlignment="1">
      <alignment horizontal="left" vertical="center"/>
    </xf>
    <xf numFmtId="0" fontId="9" fillId="7" borderId="13" xfId="0" applyFont="1" applyFill="1" applyBorder="1" applyAlignment="1">
      <alignment horizontal="left" vertical="center" wrapText="1"/>
    </xf>
    <xf numFmtId="0" fontId="9" fillId="7" borderId="15" xfId="0" applyFont="1" applyFill="1" applyBorder="1" applyAlignment="1">
      <alignment horizontal="left" vertical="center" wrapText="1"/>
    </xf>
    <xf numFmtId="0" fontId="9" fillId="0" borderId="0" xfId="0" applyFont="1" applyAlignment="1">
      <alignment horizontal="left" vertical="center"/>
    </xf>
    <xf numFmtId="0" fontId="9" fillId="0" borderId="0" xfId="0" applyFont="1" applyAlignment="1">
      <alignment horizontal="center" vertical="center"/>
    </xf>
    <xf numFmtId="0" fontId="12" fillId="0" borderId="0" xfId="0" applyFont="1" applyAlignment="1">
      <alignment horizontal="left" vertical="center"/>
    </xf>
    <xf numFmtId="0" fontId="16" fillId="0" borderId="0" xfId="0" applyFont="1" applyAlignment="1" applyProtection="1">
      <alignment horizontal="left" vertical="center" wrapText="1"/>
      <protection locked="0"/>
    </xf>
    <xf numFmtId="0" fontId="12" fillId="0" borderId="0" xfId="0" applyFont="1" applyAlignment="1" applyProtection="1">
      <alignment horizontal="center" vertical="center"/>
      <protection locked="0"/>
    </xf>
    <xf numFmtId="0" fontId="9" fillId="7" borderId="6" xfId="0" applyFont="1" applyFill="1" applyBorder="1" applyAlignment="1">
      <alignment horizontal="center" vertical="center" wrapText="1"/>
    </xf>
    <xf numFmtId="0" fontId="9" fillId="7" borderId="6" xfId="0" applyFont="1" applyFill="1" applyBorder="1" applyAlignment="1">
      <alignment horizontal="center" vertical="center"/>
    </xf>
    <xf numFmtId="0" fontId="9" fillId="7" borderId="23" xfId="0" applyFont="1" applyFill="1" applyBorder="1" applyAlignment="1">
      <alignment horizontal="center" vertical="center"/>
    </xf>
    <xf numFmtId="0" fontId="9" fillId="7" borderId="23" xfId="0" applyFont="1" applyFill="1" applyBorder="1" applyAlignment="1">
      <alignment horizontal="center" vertical="center" wrapText="1"/>
    </xf>
    <xf numFmtId="0" fontId="16" fillId="0" borderId="0" xfId="0" applyFont="1" applyAlignment="1" applyProtection="1">
      <alignment horizontal="center" vertical="center"/>
      <protection locked="0"/>
    </xf>
    <xf numFmtId="0" fontId="12" fillId="0" borderId="13" xfId="0" applyFont="1" applyBorder="1" applyAlignment="1">
      <alignment horizontal="center" vertical="center"/>
    </xf>
    <xf numFmtId="164" fontId="9" fillId="2" borderId="13" xfId="0" applyNumberFormat="1" applyFont="1" applyFill="1" applyBorder="1" applyAlignment="1" applyProtection="1">
      <alignment horizontal="center" vertical="center"/>
      <protection locked="0"/>
    </xf>
    <xf numFmtId="0" fontId="12" fillId="0" borderId="13" xfId="0" applyFont="1" applyBorder="1" applyAlignment="1">
      <alignment horizontal="center" vertical="center" wrapText="1"/>
    </xf>
    <xf numFmtId="0" fontId="12" fillId="0" borderId="17" xfId="0" applyFont="1" applyBorder="1" applyAlignment="1">
      <alignment horizontal="center" vertical="center"/>
    </xf>
    <xf numFmtId="0" fontId="15" fillId="5" borderId="1" xfId="0" applyFont="1" applyFill="1" applyBorder="1" applyAlignment="1">
      <alignment horizontal="left" vertical="center" wrapText="1" indent="1"/>
    </xf>
    <xf numFmtId="0" fontId="15" fillId="0" borderId="1" xfId="0" applyFont="1" applyBorder="1" applyAlignment="1">
      <alignment horizontal="left" vertical="center" wrapText="1" indent="1"/>
    </xf>
    <xf numFmtId="0" fontId="12" fillId="0" borderId="1" xfId="0" applyFont="1" applyBorder="1" applyAlignment="1">
      <alignment horizontal="center" vertical="center"/>
    </xf>
    <xf numFmtId="164" fontId="9" fillId="2" borderId="1" xfId="0" applyNumberFormat="1" applyFont="1" applyFill="1" applyBorder="1" applyAlignment="1" applyProtection="1">
      <alignment horizontal="center" vertical="center"/>
      <protection locked="0"/>
    </xf>
    <xf numFmtId="0" fontId="12" fillId="0" borderId="1" xfId="0" applyFont="1" applyBorder="1" applyAlignment="1">
      <alignment horizontal="center" vertical="center" wrapText="1"/>
    </xf>
    <xf numFmtId="0" fontId="12" fillId="0" borderId="2" xfId="0" applyFont="1" applyBorder="1" applyAlignment="1">
      <alignment horizontal="center" vertical="center"/>
    </xf>
    <xf numFmtId="164" fontId="9" fillId="2" borderId="2" xfId="0" applyNumberFormat="1" applyFont="1" applyFill="1" applyBorder="1" applyAlignment="1" applyProtection="1">
      <alignment horizontal="center" vertical="center"/>
      <protection locked="0"/>
    </xf>
    <xf numFmtId="0" fontId="12" fillId="0" borderId="2" xfId="0" applyFont="1" applyBorder="1" applyAlignment="1">
      <alignment horizontal="center" vertical="center" wrapText="1"/>
    </xf>
    <xf numFmtId="0" fontId="12" fillId="0" borderId="18" xfId="0" applyFont="1" applyBorder="1" applyAlignment="1">
      <alignment horizontal="center" vertical="center"/>
    </xf>
    <xf numFmtId="0" fontId="12" fillId="0" borderId="20" xfId="0" applyFont="1" applyBorder="1" applyAlignment="1">
      <alignment horizontal="center" vertical="center"/>
    </xf>
    <xf numFmtId="164" fontId="9" fillId="2" borderId="20" xfId="0" applyNumberFormat="1" applyFont="1" applyFill="1" applyBorder="1" applyAlignment="1" applyProtection="1">
      <alignment horizontal="center" vertical="center"/>
      <protection locked="0"/>
    </xf>
    <xf numFmtId="0" fontId="12" fillId="0" borderId="3" xfId="0" applyFont="1" applyBorder="1" applyAlignment="1">
      <alignment horizontal="center" vertical="center"/>
    </xf>
    <xf numFmtId="164" fontId="9" fillId="2" borderId="3" xfId="0" applyNumberFormat="1" applyFont="1" applyFill="1" applyBorder="1" applyAlignment="1" applyProtection="1">
      <alignment horizontal="center" vertical="center"/>
      <protection locked="0"/>
    </xf>
    <xf numFmtId="0" fontId="12" fillId="0" borderId="16" xfId="0" applyFont="1" applyBorder="1" applyAlignment="1">
      <alignment horizontal="center" vertical="center"/>
    </xf>
    <xf numFmtId="0" fontId="15" fillId="0" borderId="20" xfId="0" applyFont="1" applyBorder="1" applyAlignment="1">
      <alignment horizontal="left" vertical="center" wrapText="1" indent="1"/>
    </xf>
    <xf numFmtId="0" fontId="19" fillId="0" borderId="0" xfId="0" applyFont="1" applyAlignment="1" applyProtection="1">
      <alignment horizontal="center" vertical="center"/>
      <protection locked="0"/>
    </xf>
    <xf numFmtId="0" fontId="20" fillId="0" borderId="0" xfId="0" applyFont="1" applyAlignment="1" applyProtection="1">
      <alignment horizontal="center" vertical="center"/>
      <protection locked="0"/>
    </xf>
    <xf numFmtId="0" fontId="9" fillId="7" borderId="24" xfId="0" applyFont="1" applyFill="1" applyBorder="1" applyAlignment="1">
      <alignment horizontal="center" vertical="center" wrapText="1"/>
    </xf>
    <xf numFmtId="164" fontId="9" fillId="0" borderId="15" xfId="0" applyNumberFormat="1" applyFont="1" applyBorder="1" applyAlignment="1">
      <alignment horizontal="center" vertical="center"/>
    </xf>
    <xf numFmtId="164" fontId="9" fillId="0" borderId="4" xfId="0" applyNumberFormat="1" applyFont="1" applyBorder="1" applyAlignment="1">
      <alignment horizontal="center" vertical="center"/>
    </xf>
    <xf numFmtId="164" fontId="9" fillId="0" borderId="10" xfId="0" applyNumberFormat="1" applyFont="1" applyBorder="1" applyAlignment="1">
      <alignment horizontal="center" vertical="center"/>
    </xf>
    <xf numFmtId="164" fontId="9" fillId="0" borderId="7" xfId="0" applyNumberFormat="1" applyFont="1" applyBorder="1" applyAlignment="1">
      <alignment horizontal="center" vertical="center"/>
    </xf>
    <xf numFmtId="164" fontId="9" fillId="0" borderId="29" xfId="0" applyNumberFormat="1" applyFont="1" applyBorder="1" applyAlignment="1">
      <alignment horizontal="center" vertical="center"/>
    </xf>
    <xf numFmtId="164" fontId="18" fillId="8" borderId="25" xfId="0" applyNumberFormat="1" applyFont="1" applyFill="1" applyBorder="1" applyAlignment="1">
      <alignment horizontal="center" vertical="center"/>
    </xf>
    <xf numFmtId="0" fontId="5" fillId="4" borderId="0" xfId="0" applyFont="1" applyFill="1" applyAlignment="1">
      <alignment horizontal="left" vertical="center"/>
    </xf>
    <xf numFmtId="0" fontId="5" fillId="4" borderId="0" xfId="0" applyFont="1" applyFill="1" applyAlignment="1">
      <alignment horizontal="center" vertical="center"/>
    </xf>
    <xf numFmtId="0" fontId="18" fillId="0" borderId="0" xfId="0" applyFont="1" applyAlignment="1" applyProtection="1">
      <alignment horizontal="center" vertical="center"/>
      <protection locked="0"/>
    </xf>
    <xf numFmtId="0" fontId="5" fillId="0" borderId="0" xfId="0" applyFont="1" applyAlignment="1" applyProtection="1">
      <alignment horizontal="center" vertical="center"/>
      <protection locked="0"/>
    </xf>
    <xf numFmtId="0" fontId="9" fillId="7" borderId="28" xfId="0" applyFont="1" applyFill="1" applyBorder="1" applyAlignment="1">
      <alignment horizontal="center" vertical="center" wrapText="1"/>
    </xf>
    <xf numFmtId="0" fontId="15" fillId="0" borderId="8" xfId="0" applyFont="1" applyBorder="1" applyAlignment="1">
      <alignment horizontal="left" vertical="center" wrapText="1" indent="1"/>
    </xf>
    <xf numFmtId="0" fontId="15" fillId="0" borderId="30" xfId="0" applyFont="1" applyBorder="1" applyAlignment="1">
      <alignment horizontal="left" vertical="center" wrapText="1" indent="1"/>
    </xf>
    <xf numFmtId="0" fontId="15" fillId="0" borderId="31" xfId="0" applyFont="1" applyBorder="1" applyAlignment="1">
      <alignment horizontal="left" vertical="center" wrapText="1" indent="1"/>
    </xf>
    <xf numFmtId="0" fontId="21" fillId="0" borderId="32" xfId="0" applyFont="1" applyBorder="1" applyAlignment="1">
      <alignment horizontal="left" vertical="center" wrapText="1" indent="1"/>
    </xf>
    <xf numFmtId="0" fontId="15" fillId="0" borderId="32" xfId="0" applyFont="1" applyBorder="1" applyAlignment="1">
      <alignment horizontal="left" vertical="center" wrapText="1" indent="1"/>
    </xf>
    <xf numFmtId="0" fontId="15" fillId="0" borderId="33" xfId="0" applyFont="1" applyBorder="1" applyAlignment="1">
      <alignment horizontal="left" vertical="center" wrapText="1" indent="1"/>
    </xf>
    <xf numFmtId="0" fontId="15" fillId="0" borderId="13" xfId="0" applyFont="1" applyBorder="1" applyAlignment="1">
      <alignment horizontal="left" vertical="center" wrapText="1" indent="1"/>
    </xf>
    <xf numFmtId="0" fontId="15" fillId="5" borderId="34" xfId="0" applyFont="1" applyFill="1" applyBorder="1" applyAlignment="1">
      <alignment horizontal="left" vertical="center" wrapText="1" indent="1"/>
    </xf>
    <xf numFmtId="0" fontId="15" fillId="0" borderId="8" xfId="0" applyFont="1" applyBorder="1" applyAlignment="1">
      <alignment horizontal="center" vertical="center"/>
    </xf>
    <xf numFmtId="164" fontId="17" fillId="2" borderId="1" xfId="0" applyNumberFormat="1" applyFont="1" applyFill="1" applyBorder="1" applyAlignment="1" applyProtection="1">
      <alignment horizontal="center" vertical="center"/>
      <protection locked="0"/>
    </xf>
    <xf numFmtId="0" fontId="15" fillId="0" borderId="8" xfId="0" applyFont="1" applyBorder="1" applyAlignment="1">
      <alignment horizontal="center" vertical="center" wrapText="1"/>
    </xf>
    <xf numFmtId="0" fontId="15" fillId="0" borderId="3" xfId="0" applyFont="1" applyBorder="1" applyAlignment="1">
      <alignment horizontal="left" vertical="center" wrapText="1" indent="1"/>
    </xf>
    <xf numFmtId="0" fontId="11" fillId="3" borderId="5" xfId="0" applyFont="1" applyFill="1" applyBorder="1" applyAlignment="1">
      <alignment horizontal="left" vertical="center"/>
    </xf>
    <xf numFmtId="0" fontId="11" fillId="3" borderId="19" xfId="0" applyFont="1" applyFill="1" applyBorder="1" applyAlignment="1">
      <alignment horizontal="left" vertical="center"/>
    </xf>
    <xf numFmtId="0" fontId="6" fillId="2" borderId="0" xfId="0" applyFont="1" applyFill="1" applyAlignment="1">
      <alignment horizontal="left" vertical="center" wrapText="1" indent="1"/>
    </xf>
    <xf numFmtId="0" fontId="12" fillId="0" borderId="22" xfId="0" applyFont="1" applyBorder="1" applyAlignment="1">
      <alignment horizontal="center" vertical="center"/>
    </xf>
    <xf numFmtId="0" fontId="12" fillId="0" borderId="17" xfId="0" applyFont="1" applyBorder="1" applyAlignment="1">
      <alignment horizontal="center" vertical="center"/>
    </xf>
    <xf numFmtId="0" fontId="9" fillId="0" borderId="6" xfId="0" applyFont="1" applyBorder="1" applyAlignment="1">
      <alignment horizontal="left" vertical="center" wrapText="1" indent="1"/>
    </xf>
    <xf numFmtId="0" fontId="9" fillId="0" borderId="0" xfId="0" applyFont="1" applyAlignment="1">
      <alignment horizontal="left" vertical="center" wrapText="1" indent="1"/>
    </xf>
    <xf numFmtId="0" fontId="22" fillId="10" borderId="23" xfId="0" applyFont="1" applyFill="1" applyBorder="1" applyAlignment="1">
      <alignment horizontal="center" vertical="center" wrapText="1"/>
    </xf>
    <xf numFmtId="0" fontId="22" fillId="10" borderId="3" xfId="0" applyFont="1" applyFill="1" applyBorder="1" applyAlignment="1">
      <alignment horizontal="center" vertical="center" wrapText="1"/>
    </xf>
    <xf numFmtId="0" fontId="22" fillId="10" borderId="35" xfId="0" applyFont="1" applyFill="1" applyBorder="1" applyAlignment="1">
      <alignment horizontal="center" vertical="center" wrapText="1"/>
    </xf>
    <xf numFmtId="0" fontId="9" fillId="0" borderId="11" xfId="0" applyFont="1" applyBorder="1" applyAlignment="1">
      <alignment horizontal="left" vertical="center" indent="1"/>
    </xf>
    <xf numFmtId="0" fontId="9" fillId="0" borderId="16" xfId="0" applyFont="1" applyBorder="1" applyAlignment="1">
      <alignment horizontal="left" vertical="center" indent="1"/>
    </xf>
    <xf numFmtId="0" fontId="9" fillId="0" borderId="12" xfId="0" applyFont="1" applyBorder="1" applyAlignment="1">
      <alignment horizontal="left" vertical="center" indent="1"/>
    </xf>
    <xf numFmtId="0" fontId="13" fillId="6" borderId="11" xfId="0" applyFont="1" applyFill="1" applyBorder="1" applyAlignment="1">
      <alignment horizontal="center" vertical="center" wrapText="1"/>
    </xf>
    <xf numFmtId="0" fontId="13" fillId="6" borderId="16" xfId="0" applyFont="1" applyFill="1" applyBorder="1" applyAlignment="1">
      <alignment horizontal="center" vertical="center" wrapText="1"/>
    </xf>
    <xf numFmtId="0" fontId="13" fillId="6" borderId="21" xfId="0" applyFont="1" applyFill="1" applyBorder="1" applyAlignment="1">
      <alignment horizontal="center" vertical="center" wrapText="1"/>
    </xf>
    <xf numFmtId="0" fontId="4" fillId="9" borderId="11" xfId="0" applyFont="1" applyFill="1" applyBorder="1" applyAlignment="1">
      <alignment horizontal="right" vertical="center"/>
    </xf>
    <xf numFmtId="0" fontId="4" fillId="9" borderId="16" xfId="0" applyFont="1" applyFill="1" applyBorder="1" applyAlignment="1">
      <alignment horizontal="right" vertical="center"/>
    </xf>
    <xf numFmtId="0" fontId="4" fillId="9" borderId="12" xfId="0" applyFont="1" applyFill="1" applyBorder="1" applyAlignment="1">
      <alignment horizontal="right" vertical="center"/>
    </xf>
    <xf numFmtId="0" fontId="22" fillId="5" borderId="2" xfId="0" applyFont="1" applyFill="1" applyBorder="1" applyAlignment="1">
      <alignment horizontal="center" vertical="center" wrapText="1"/>
    </xf>
    <xf numFmtId="0" fontId="22" fillId="5" borderId="3" xfId="0" applyFont="1" applyFill="1" applyBorder="1" applyAlignment="1">
      <alignment horizontal="center" vertical="center" wrapText="1"/>
    </xf>
    <xf numFmtId="0" fontId="22" fillId="5" borderId="35" xfId="0" applyFont="1" applyFill="1" applyBorder="1" applyAlignment="1">
      <alignment horizontal="center" vertical="center" wrapText="1"/>
    </xf>
    <xf numFmtId="164" fontId="9" fillId="0" borderId="8" xfId="0" applyNumberFormat="1" applyFont="1" applyBorder="1" applyAlignment="1" applyProtection="1">
      <alignment horizontal="center" vertical="center"/>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872D0-C842-4B77-AE9E-A44234FA8FD1}">
  <dimension ref="A1:J33"/>
  <sheetViews>
    <sheetView tabSelected="1" topLeftCell="A15" zoomScale="85" zoomScaleNormal="85" workbookViewId="0">
      <selection activeCell="G16" sqref="G16"/>
    </sheetView>
  </sheetViews>
  <sheetFormatPr defaultColWidth="9.140625" defaultRowHeight="15" x14ac:dyDescent="0.25"/>
  <cols>
    <col min="1" max="1" width="10.7109375" style="28" customWidth="1"/>
    <col min="2" max="2" width="27.140625" style="28" customWidth="1"/>
    <col min="3" max="3" width="91.28515625" style="28" customWidth="1"/>
    <col min="4" max="4" width="24.5703125" style="28" customWidth="1"/>
    <col min="5" max="5" width="71.42578125" style="28" customWidth="1"/>
    <col min="6" max="6" width="19.5703125" style="28" customWidth="1"/>
    <col min="7" max="7" width="22.28515625" style="28" customWidth="1"/>
    <col min="8" max="8" width="10.85546875" style="28" bestFit="1" customWidth="1"/>
    <col min="9" max="9" width="23.42578125" style="28" customWidth="1"/>
    <col min="10" max="10" width="54.7109375" style="33" customWidth="1"/>
    <col min="11" max="11" width="65.85546875" style="28" customWidth="1"/>
    <col min="12" max="16384" width="9.140625" style="28"/>
  </cols>
  <sheetData>
    <row r="1" spans="1:10" s="65" customFormat="1" ht="34.5" customHeight="1" x14ac:dyDescent="0.25">
      <c r="A1" s="62" t="s">
        <v>0</v>
      </c>
      <c r="B1" s="62"/>
      <c r="C1" s="63"/>
      <c r="D1" s="63"/>
      <c r="E1" s="63"/>
      <c r="F1" s="63"/>
      <c r="G1" s="63"/>
      <c r="H1" s="63"/>
      <c r="I1" s="63"/>
      <c r="J1" s="64"/>
    </row>
    <row r="2" spans="1:10" s="4" customFormat="1" ht="15.75" x14ac:dyDescent="0.25">
      <c r="A2" s="24"/>
      <c r="B2" s="24"/>
      <c r="C2" s="25"/>
      <c r="D2" s="25"/>
      <c r="E2" s="25"/>
      <c r="F2" s="25"/>
      <c r="G2" s="25"/>
      <c r="H2" s="25"/>
      <c r="I2" s="25"/>
      <c r="J2" s="3"/>
    </row>
    <row r="3" spans="1:10" s="4" customFormat="1" ht="60.75" customHeight="1" x14ac:dyDescent="0.25">
      <c r="A3" s="81" t="s">
        <v>1</v>
      </c>
      <c r="B3" s="81"/>
      <c r="C3" s="81"/>
      <c r="D3" s="81"/>
      <c r="E3" s="81"/>
      <c r="F3" s="81"/>
      <c r="G3" s="81"/>
      <c r="H3" s="81"/>
      <c r="I3" s="81"/>
      <c r="J3" s="3"/>
    </row>
    <row r="4" spans="1:10" s="4" customFormat="1" ht="43.5" customHeight="1" x14ac:dyDescent="0.25">
      <c r="A4" s="81" t="s">
        <v>2</v>
      </c>
      <c r="B4" s="81"/>
      <c r="C4" s="81"/>
      <c r="D4" s="81"/>
      <c r="E4" s="81"/>
      <c r="F4" s="81"/>
      <c r="G4" s="81"/>
      <c r="H4" s="81"/>
      <c r="I4" s="81"/>
      <c r="J4" s="3"/>
    </row>
    <row r="5" spans="1:10" s="4" customFormat="1" ht="44.25" customHeight="1" x14ac:dyDescent="0.25">
      <c r="A5" s="81" t="s">
        <v>37</v>
      </c>
      <c r="B5" s="81"/>
      <c r="C5" s="81"/>
      <c r="D5" s="81"/>
      <c r="E5" s="81"/>
      <c r="F5" s="81"/>
      <c r="G5" s="81"/>
      <c r="H5" s="81"/>
      <c r="I5" s="81"/>
      <c r="J5" s="3"/>
    </row>
    <row r="6" spans="1:10" ht="55.5" customHeight="1" thickBot="1" x14ac:dyDescent="0.3">
      <c r="A6" s="26"/>
      <c r="B6" s="26"/>
      <c r="C6" s="5"/>
      <c r="D6" s="5"/>
      <c r="E6" s="5"/>
      <c r="F6" s="5"/>
      <c r="G6" s="5"/>
      <c r="H6" s="5"/>
      <c r="I6" s="5"/>
      <c r="J6" s="27"/>
    </row>
    <row r="7" spans="1:10" ht="48" thickBot="1" x14ac:dyDescent="0.3">
      <c r="A7" s="66" t="s">
        <v>3</v>
      </c>
      <c r="B7" s="29"/>
      <c r="C7" s="30" t="s">
        <v>4</v>
      </c>
      <c r="D7" s="30"/>
      <c r="E7" s="31" t="s">
        <v>5</v>
      </c>
      <c r="F7" s="32" t="s">
        <v>6</v>
      </c>
      <c r="G7" s="32" t="s">
        <v>7</v>
      </c>
      <c r="H7" s="32" t="s">
        <v>8</v>
      </c>
      <c r="I7" s="55" t="s">
        <v>9</v>
      </c>
    </row>
    <row r="8" spans="1:10" ht="24.75" customHeight="1" x14ac:dyDescent="0.25">
      <c r="A8" s="82">
        <v>1</v>
      </c>
      <c r="B8" s="84" t="s">
        <v>10</v>
      </c>
      <c r="C8" s="73" t="s">
        <v>11</v>
      </c>
      <c r="D8" s="86" t="s">
        <v>41</v>
      </c>
      <c r="E8" s="68" t="s">
        <v>12</v>
      </c>
      <c r="F8" s="34" t="s">
        <v>13</v>
      </c>
      <c r="G8" s="35">
        <v>0</v>
      </c>
      <c r="H8" s="36">
        <v>60</v>
      </c>
      <c r="I8" s="56">
        <f>H8*G8</f>
        <v>0</v>
      </c>
    </row>
    <row r="9" spans="1:10" ht="24.75" customHeight="1" x14ac:dyDescent="0.25">
      <c r="A9" s="83"/>
      <c r="B9" s="85"/>
      <c r="C9" s="67" t="s">
        <v>14</v>
      </c>
      <c r="D9" s="87"/>
      <c r="E9" s="69" t="s">
        <v>12</v>
      </c>
      <c r="F9" s="75" t="s">
        <v>13</v>
      </c>
      <c r="G9" s="76">
        <v>0</v>
      </c>
      <c r="H9" s="77">
        <v>120</v>
      </c>
      <c r="I9" s="18">
        <f>H9*G9</f>
        <v>0</v>
      </c>
    </row>
    <row r="10" spans="1:10" ht="24.75" customHeight="1" x14ac:dyDescent="0.25">
      <c r="A10" s="83"/>
      <c r="B10" s="85"/>
      <c r="C10" s="39" t="s">
        <v>15</v>
      </c>
      <c r="D10" s="87"/>
      <c r="E10" s="70" t="s">
        <v>12</v>
      </c>
      <c r="F10" s="40" t="s">
        <v>13</v>
      </c>
      <c r="G10" s="41">
        <v>0</v>
      </c>
      <c r="H10" s="42">
        <v>120</v>
      </c>
      <c r="I10" s="57">
        <f t="shared" ref="I10:I26" si="0">H10*G10</f>
        <v>0</v>
      </c>
    </row>
    <row r="11" spans="1:10" ht="24.75" customHeight="1" x14ac:dyDescent="0.25">
      <c r="A11" s="83"/>
      <c r="B11" s="85"/>
      <c r="C11" s="39" t="s">
        <v>16</v>
      </c>
      <c r="D11" s="87"/>
      <c r="E11" s="71" t="s">
        <v>12</v>
      </c>
      <c r="F11" s="40" t="s">
        <v>13</v>
      </c>
      <c r="G11" s="41">
        <v>0</v>
      </c>
      <c r="H11" s="42">
        <v>120</v>
      </c>
      <c r="I11" s="57">
        <f t="shared" si="0"/>
        <v>0</v>
      </c>
    </row>
    <row r="12" spans="1:10" ht="24.75" customHeight="1" x14ac:dyDescent="0.25">
      <c r="A12" s="83"/>
      <c r="B12" s="85"/>
      <c r="C12" s="67" t="s">
        <v>17</v>
      </c>
      <c r="D12" s="87"/>
      <c r="E12" s="71" t="s">
        <v>12</v>
      </c>
      <c r="F12" s="40" t="s">
        <v>13</v>
      </c>
      <c r="G12" s="41">
        <v>0</v>
      </c>
      <c r="H12" s="42">
        <v>60</v>
      </c>
      <c r="I12" s="57">
        <f t="shared" si="0"/>
        <v>0</v>
      </c>
    </row>
    <row r="13" spans="1:10" ht="24.75" customHeight="1" x14ac:dyDescent="0.25">
      <c r="A13" s="83"/>
      <c r="B13" s="85"/>
      <c r="C13" s="39" t="s">
        <v>18</v>
      </c>
      <c r="D13" s="87"/>
      <c r="E13" s="71" t="s">
        <v>12</v>
      </c>
      <c r="F13" s="40" t="s">
        <v>13</v>
      </c>
      <c r="G13" s="41">
        <v>0</v>
      </c>
      <c r="H13" s="42">
        <v>120</v>
      </c>
      <c r="I13" s="57">
        <f t="shared" si="0"/>
        <v>0</v>
      </c>
    </row>
    <row r="14" spans="1:10" ht="24.75" customHeight="1" x14ac:dyDescent="0.25">
      <c r="A14" s="83"/>
      <c r="B14" s="85"/>
      <c r="C14" s="39" t="s">
        <v>19</v>
      </c>
      <c r="D14" s="87"/>
      <c r="E14" s="71" t="s">
        <v>12</v>
      </c>
      <c r="F14" s="40" t="s">
        <v>13</v>
      </c>
      <c r="G14" s="41">
        <v>0</v>
      </c>
      <c r="H14" s="42">
        <v>60</v>
      </c>
      <c r="I14" s="57">
        <f t="shared" si="0"/>
        <v>0</v>
      </c>
    </row>
    <row r="15" spans="1:10" ht="24.75" customHeight="1" x14ac:dyDescent="0.25">
      <c r="A15" s="83"/>
      <c r="B15" s="85"/>
      <c r="C15" s="39" t="s">
        <v>20</v>
      </c>
      <c r="D15" s="87"/>
      <c r="E15" s="71" t="s">
        <v>12</v>
      </c>
      <c r="F15" s="40" t="s">
        <v>13</v>
      </c>
      <c r="G15" s="41">
        <v>0</v>
      </c>
      <c r="H15" s="42">
        <v>60</v>
      </c>
      <c r="I15" s="57">
        <f t="shared" si="0"/>
        <v>0</v>
      </c>
    </row>
    <row r="16" spans="1:10" ht="24.75" customHeight="1" x14ac:dyDescent="0.25">
      <c r="A16" s="83"/>
      <c r="B16" s="85"/>
      <c r="C16" s="39" t="s">
        <v>21</v>
      </c>
      <c r="D16" s="87"/>
      <c r="E16" s="71" t="s">
        <v>12</v>
      </c>
      <c r="F16" s="40" t="s">
        <v>13</v>
      </c>
      <c r="G16" s="41">
        <v>0</v>
      </c>
      <c r="H16" s="42">
        <v>60</v>
      </c>
      <c r="I16" s="57">
        <f t="shared" si="0"/>
        <v>0</v>
      </c>
    </row>
    <row r="17" spans="1:10" ht="24.75" customHeight="1" x14ac:dyDescent="0.25">
      <c r="A17" s="83"/>
      <c r="B17" s="85"/>
      <c r="C17" s="39" t="s">
        <v>22</v>
      </c>
      <c r="D17" s="87"/>
      <c r="E17" s="71" t="s">
        <v>12</v>
      </c>
      <c r="F17" s="40" t="s">
        <v>13</v>
      </c>
      <c r="G17" s="41">
        <v>0</v>
      </c>
      <c r="H17" s="42">
        <v>60</v>
      </c>
      <c r="I17" s="57">
        <f t="shared" si="0"/>
        <v>0</v>
      </c>
    </row>
    <row r="18" spans="1:10" ht="24.75" customHeight="1" x14ac:dyDescent="0.25">
      <c r="A18" s="83"/>
      <c r="B18" s="85"/>
      <c r="C18" s="67" t="s">
        <v>23</v>
      </c>
      <c r="D18" s="87"/>
      <c r="E18" s="71" t="s">
        <v>12</v>
      </c>
      <c r="F18" s="40" t="s">
        <v>13</v>
      </c>
      <c r="G18" s="41">
        <v>0</v>
      </c>
      <c r="H18" s="42">
        <v>120</v>
      </c>
      <c r="I18" s="57">
        <f t="shared" si="0"/>
        <v>0</v>
      </c>
    </row>
    <row r="19" spans="1:10" ht="24.75" customHeight="1" x14ac:dyDescent="0.25">
      <c r="A19" s="83"/>
      <c r="B19" s="85"/>
      <c r="C19" s="38" t="s">
        <v>24</v>
      </c>
      <c r="D19" s="87"/>
      <c r="E19" s="71" t="s">
        <v>12</v>
      </c>
      <c r="F19" s="40" t="s">
        <v>13</v>
      </c>
      <c r="G19" s="41">
        <v>0</v>
      </c>
      <c r="H19" s="42">
        <v>5</v>
      </c>
      <c r="I19" s="57">
        <f t="shared" si="0"/>
        <v>0</v>
      </c>
    </row>
    <row r="20" spans="1:10" ht="24.75" customHeight="1" x14ac:dyDescent="0.25">
      <c r="A20" s="83"/>
      <c r="B20" s="85"/>
      <c r="C20" s="38" t="s">
        <v>25</v>
      </c>
      <c r="D20" s="87"/>
      <c r="E20" s="71" t="s">
        <v>12</v>
      </c>
      <c r="F20" s="40" t="s">
        <v>13</v>
      </c>
      <c r="G20" s="41">
        <v>0</v>
      </c>
      <c r="H20" s="42">
        <v>5</v>
      </c>
      <c r="I20" s="57">
        <f t="shared" si="0"/>
        <v>0</v>
      </c>
    </row>
    <row r="21" spans="1:10" ht="24.75" customHeight="1" x14ac:dyDescent="0.25">
      <c r="A21" s="83"/>
      <c r="B21" s="85"/>
      <c r="C21" s="38" t="s">
        <v>38</v>
      </c>
      <c r="D21" s="87"/>
      <c r="E21" s="71" t="s">
        <v>12</v>
      </c>
      <c r="F21" s="40" t="s">
        <v>13</v>
      </c>
      <c r="G21" s="41">
        <v>0</v>
      </c>
      <c r="H21" s="42">
        <v>10</v>
      </c>
      <c r="I21" s="57">
        <f t="shared" si="0"/>
        <v>0</v>
      </c>
    </row>
    <row r="22" spans="1:10" ht="24.75" customHeight="1" x14ac:dyDescent="0.25">
      <c r="A22" s="83"/>
      <c r="B22" s="85"/>
      <c r="C22" s="38" t="s">
        <v>39</v>
      </c>
      <c r="D22" s="87"/>
      <c r="E22" s="71" t="s">
        <v>12</v>
      </c>
      <c r="F22" s="40" t="s">
        <v>13</v>
      </c>
      <c r="G22" s="41">
        <v>0</v>
      </c>
      <c r="H22" s="42">
        <v>80</v>
      </c>
      <c r="I22" s="57">
        <f t="shared" si="0"/>
        <v>0</v>
      </c>
    </row>
    <row r="23" spans="1:10" ht="24.75" customHeight="1" x14ac:dyDescent="0.25">
      <c r="A23" s="83"/>
      <c r="B23" s="85"/>
      <c r="C23" s="38" t="s">
        <v>26</v>
      </c>
      <c r="D23" s="87"/>
      <c r="E23" s="71" t="s">
        <v>12</v>
      </c>
      <c r="F23" s="40" t="s">
        <v>13</v>
      </c>
      <c r="G23" s="41">
        <v>0</v>
      </c>
      <c r="H23" s="42">
        <v>2</v>
      </c>
      <c r="I23" s="57">
        <f t="shared" si="0"/>
        <v>0</v>
      </c>
    </row>
    <row r="24" spans="1:10" ht="24.75" customHeight="1" thickBot="1" x14ac:dyDescent="0.3">
      <c r="A24" s="83"/>
      <c r="B24" s="85"/>
      <c r="C24" s="74" t="s">
        <v>27</v>
      </c>
      <c r="D24" s="88"/>
      <c r="E24" s="72" t="s">
        <v>12</v>
      </c>
      <c r="F24" s="43" t="s">
        <v>13</v>
      </c>
      <c r="G24" s="44">
        <v>0</v>
      </c>
      <c r="H24" s="45">
        <v>2</v>
      </c>
      <c r="I24" s="58">
        <f t="shared" si="0"/>
        <v>0</v>
      </c>
    </row>
    <row r="25" spans="1:10" ht="63.75" customHeight="1" thickBot="1" x14ac:dyDescent="0.3">
      <c r="A25" s="46">
        <v>2</v>
      </c>
      <c r="B25" s="89" t="s">
        <v>36</v>
      </c>
      <c r="C25" s="90"/>
      <c r="D25" s="91"/>
      <c r="E25" s="52" t="s">
        <v>28</v>
      </c>
      <c r="F25" s="47" t="s">
        <v>29</v>
      </c>
      <c r="G25" s="48">
        <v>0</v>
      </c>
      <c r="H25" s="47">
        <v>1</v>
      </c>
      <c r="I25" s="59">
        <f t="shared" si="0"/>
        <v>0</v>
      </c>
    </row>
    <row r="26" spans="1:10" ht="63.75" customHeight="1" thickBot="1" x14ac:dyDescent="0.3">
      <c r="A26" s="37">
        <v>3</v>
      </c>
      <c r="B26" s="89" t="s">
        <v>30</v>
      </c>
      <c r="C26" s="90"/>
      <c r="D26" s="91"/>
      <c r="E26" s="78" t="s">
        <v>31</v>
      </c>
      <c r="F26" s="49" t="s">
        <v>29</v>
      </c>
      <c r="G26" s="50">
        <v>0</v>
      </c>
      <c r="H26" s="5">
        <v>1</v>
      </c>
      <c r="I26" s="60">
        <f t="shared" si="0"/>
        <v>0</v>
      </c>
    </row>
    <row r="27" spans="1:10" ht="63.75" customHeight="1" thickBot="1" x14ac:dyDescent="0.3">
      <c r="A27" s="46">
        <v>4</v>
      </c>
      <c r="B27" s="89" t="s">
        <v>40</v>
      </c>
      <c r="C27" s="90"/>
      <c r="D27" s="91"/>
      <c r="E27" s="52" t="s">
        <v>42</v>
      </c>
      <c r="F27" s="47" t="s">
        <v>29</v>
      </c>
      <c r="G27" s="48">
        <v>0</v>
      </c>
      <c r="H27" s="51">
        <v>1</v>
      </c>
      <c r="I27" s="59">
        <f t="shared" ref="I27" si="1">H27*G27</f>
        <v>0</v>
      </c>
    </row>
    <row r="28" spans="1:10" s="54" customFormat="1" ht="24" thickBot="1" x14ac:dyDescent="0.3">
      <c r="A28" s="79" t="s">
        <v>32</v>
      </c>
      <c r="B28" s="80"/>
      <c r="C28" s="80"/>
      <c r="D28" s="80"/>
      <c r="E28" s="80"/>
      <c r="F28" s="80"/>
      <c r="G28" s="80"/>
      <c r="H28" s="80"/>
      <c r="I28" s="61">
        <f>SUM(I8:I27)</f>
        <v>0</v>
      </c>
      <c r="J28" s="53"/>
    </row>
    <row r="32" spans="1:10" x14ac:dyDescent="0.25">
      <c r="J32" s="28"/>
    </row>
    <row r="33" spans="3:5" x14ac:dyDescent="0.25">
      <c r="C33" s="33"/>
      <c r="D33" s="33"/>
      <c r="E33" s="33"/>
    </row>
  </sheetData>
  <sheetProtection algorithmName="SHA-512" hashValue="jt6JjBQXIfQTNadoG9hGLUL3zokGioY5i8ISLu+JtesypIA0f9mURD3Im2jyHmH3G6DIZ3O5gZ0P12dA3XYysw==" saltValue="Hu/X/9WJV2nlNW/ZMUnK4g==" spinCount="100000" sheet="1" formatCells="0" formatColumns="0" formatRows="0"/>
  <protectedRanges>
    <protectedRange algorithmName="SHA-512" hashValue="urhXMzHByNwLnAMQaSelnymyQXH1w5lBIAjgsSp4IYHw6ruCNO433Ms6bN1VFpujBeXM81ix9IYm0hlMuR4+og==" saltValue="qHQVdjjvW6w3Xzqut+LC3A==" spinCount="100000" sqref="G8:G27" name="Oblast1"/>
  </protectedRanges>
  <mergeCells count="10">
    <mergeCell ref="A28:H28"/>
    <mergeCell ref="A4:I4"/>
    <mergeCell ref="A3:I3"/>
    <mergeCell ref="A8:A24"/>
    <mergeCell ref="B8:B24"/>
    <mergeCell ref="A5:I5"/>
    <mergeCell ref="D8:D24"/>
    <mergeCell ref="B25:D25"/>
    <mergeCell ref="B26:D26"/>
    <mergeCell ref="B27:D27"/>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20D1C-C675-4E80-BD0F-8708CFCE2837}">
  <sheetPr>
    <pageSetUpPr fitToPage="1"/>
  </sheetPr>
  <dimension ref="A1:G22"/>
  <sheetViews>
    <sheetView zoomScale="85" zoomScaleNormal="85" workbookViewId="0">
      <selection activeCell="G4" sqref="G4"/>
    </sheetView>
  </sheetViews>
  <sheetFormatPr defaultColWidth="9.140625" defaultRowHeight="14.25" x14ac:dyDescent="0.25"/>
  <cols>
    <col min="1" max="1" width="8.140625" style="1" customWidth="1"/>
    <col min="2" max="2" width="97.5703125" style="2" customWidth="1"/>
    <col min="3" max="3" width="24.5703125" style="2" customWidth="1"/>
    <col min="4" max="4" width="17.7109375" style="1" customWidth="1"/>
    <col min="5" max="5" width="24.28515625" style="1" customWidth="1"/>
    <col min="6" max="6" width="17" style="1" customWidth="1"/>
    <col min="7" max="7" width="30.85546875" style="1" customWidth="1"/>
    <col min="8" max="16384" width="9.140625" style="1"/>
  </cols>
  <sheetData>
    <row r="1" spans="1:7" s="12" customFormat="1" ht="39" customHeight="1" thickBot="1" x14ac:dyDescent="0.3">
      <c r="A1" s="11" t="s">
        <v>33</v>
      </c>
      <c r="D1" s="13"/>
      <c r="E1" s="13"/>
      <c r="F1" s="13"/>
      <c r="G1" s="13"/>
    </row>
    <row r="2" spans="1:7" s="6" customFormat="1" ht="69" customHeight="1" thickBot="1" x14ac:dyDescent="0.3">
      <c r="A2" s="92" t="s">
        <v>34</v>
      </c>
      <c r="B2" s="93"/>
      <c r="C2" s="93"/>
      <c r="D2" s="93"/>
      <c r="E2" s="93"/>
      <c r="F2" s="93"/>
      <c r="G2" s="94"/>
    </row>
    <row r="3" spans="1:7" s="5" customFormat="1" ht="47.25" x14ac:dyDescent="0.25">
      <c r="A3" s="20"/>
      <c r="B3" s="21" t="s">
        <v>4</v>
      </c>
      <c r="C3" s="21"/>
      <c r="D3" s="22" t="s">
        <v>6</v>
      </c>
      <c r="E3" s="22" t="s">
        <v>7</v>
      </c>
      <c r="F3" s="22" t="s">
        <v>8</v>
      </c>
      <c r="G3" s="23" t="s">
        <v>9</v>
      </c>
    </row>
    <row r="4" spans="1:7" s="5" customFormat="1" ht="15.75" x14ac:dyDescent="0.25">
      <c r="A4" s="14">
        <v>1</v>
      </c>
      <c r="B4" s="15" t="str">
        <f>'Total Tender Price'!C8</f>
        <v>Numbering wheels assembly - horizontal incl. figure wheels</v>
      </c>
      <c r="C4" s="98" t="s">
        <v>43</v>
      </c>
      <c r="D4" s="16" t="str">
        <f>'Total Tender Price'!F8</f>
        <v>piece</v>
      </c>
      <c r="E4" s="101">
        <f>'Total Tender Price'!G8</f>
        <v>0</v>
      </c>
      <c r="F4" s="17">
        <f>'Total Tender Price'!H8</f>
        <v>60</v>
      </c>
      <c r="G4" s="18">
        <f>'Total Tender Price'!I8</f>
        <v>0</v>
      </c>
    </row>
    <row r="5" spans="1:7" s="5" customFormat="1" ht="15.75" x14ac:dyDescent="0.25">
      <c r="A5" s="19">
        <v>2</v>
      </c>
      <c r="B5" s="15" t="str">
        <f>'Total Tender Price'!C9</f>
        <v>Letter wheels, horizontal - engraved: ABCDEFGHIJ and low blank</v>
      </c>
      <c r="C5" s="99"/>
      <c r="D5" s="16" t="str">
        <f>'Total Tender Price'!F9</f>
        <v>piece</v>
      </c>
      <c r="E5" s="101">
        <f>'Total Tender Price'!G9</f>
        <v>0</v>
      </c>
      <c r="F5" s="17">
        <f>'Total Tender Price'!H9</f>
        <v>120</v>
      </c>
      <c r="G5" s="18">
        <f>'Total Tender Price'!I9</f>
        <v>0</v>
      </c>
    </row>
    <row r="6" spans="1:7" s="5" customFormat="1" ht="15.75" x14ac:dyDescent="0.25">
      <c r="A6" s="19">
        <v>3</v>
      </c>
      <c r="B6" s="15" t="str">
        <f>'Total Tender Price'!C10</f>
        <v>Additional letter wheel, horizontal, engraved: KLMNOPQRST and low blank</v>
      </c>
      <c r="C6" s="99"/>
      <c r="D6" s="16" t="str">
        <f>'Total Tender Price'!F10</f>
        <v>piece</v>
      </c>
      <c r="E6" s="101">
        <f>'Total Tender Price'!G10</f>
        <v>0</v>
      </c>
      <c r="F6" s="17">
        <f>'Total Tender Price'!H10</f>
        <v>120</v>
      </c>
      <c r="G6" s="18">
        <f>'Total Tender Price'!I10</f>
        <v>0</v>
      </c>
    </row>
    <row r="7" spans="1:7" s="5" customFormat="1" ht="15.75" x14ac:dyDescent="0.25">
      <c r="A7" s="19">
        <v>4</v>
      </c>
      <c r="B7" s="15" t="str">
        <f>'Total Tender Price'!C11</f>
        <v>Additional letter wheel horizontal, engraved: UVWXYZZZZZ and low blank</v>
      </c>
      <c r="C7" s="99"/>
      <c r="D7" s="16" t="str">
        <f>'Total Tender Price'!F11</f>
        <v>piece</v>
      </c>
      <c r="E7" s="101">
        <f>'Total Tender Price'!G11</f>
        <v>0</v>
      </c>
      <c r="F7" s="17">
        <f>'Total Tender Price'!H11</f>
        <v>120</v>
      </c>
      <c r="G7" s="18">
        <f>'Total Tender Price'!I11</f>
        <v>0</v>
      </c>
    </row>
    <row r="8" spans="1:7" s="5" customFormat="1" ht="15.75" x14ac:dyDescent="0.25">
      <c r="A8" s="19">
        <v>5</v>
      </c>
      <c r="B8" s="15" t="str">
        <f>'Total Tender Price'!C12</f>
        <v>Numbering wheels assembly - vertical incl. figure wheels</v>
      </c>
      <c r="C8" s="99"/>
      <c r="D8" s="16" t="str">
        <f>'Total Tender Price'!F12</f>
        <v>piece</v>
      </c>
      <c r="E8" s="101">
        <f>'Total Tender Price'!G12</f>
        <v>0</v>
      </c>
      <c r="F8" s="17">
        <f>'Total Tender Price'!H12</f>
        <v>60</v>
      </c>
      <c r="G8" s="18">
        <f>'Total Tender Price'!I12</f>
        <v>0</v>
      </c>
    </row>
    <row r="9" spans="1:7" s="5" customFormat="1" ht="15.75" x14ac:dyDescent="0.25">
      <c r="A9" s="19">
        <v>6</v>
      </c>
      <c r="B9" s="15" t="str">
        <f>'Total Tender Price'!C13</f>
        <v>Letter wheels, vertical - engraved: ABCDEFGHIJ and low blank</v>
      </c>
      <c r="C9" s="99"/>
      <c r="D9" s="16" t="str">
        <f>'Total Tender Price'!F13</f>
        <v>piece</v>
      </c>
      <c r="E9" s="101">
        <f>'Total Tender Price'!G13</f>
        <v>0</v>
      </c>
      <c r="F9" s="17">
        <f>'Total Tender Price'!H13</f>
        <v>120</v>
      </c>
      <c r="G9" s="18">
        <f>'Total Tender Price'!I13</f>
        <v>0</v>
      </c>
    </row>
    <row r="10" spans="1:7" s="5" customFormat="1" ht="15.75" x14ac:dyDescent="0.25">
      <c r="A10" s="19">
        <v>7</v>
      </c>
      <c r="B10" s="15" t="str">
        <f>'Total Tender Price'!C14</f>
        <v>Additional letter wheel, vertical, Position 7, engraved: KLMNOPQRST and low blank</v>
      </c>
      <c r="C10" s="99"/>
      <c r="D10" s="16" t="str">
        <f>'Total Tender Price'!F14</f>
        <v>piece</v>
      </c>
      <c r="E10" s="101">
        <f>'Total Tender Price'!G14</f>
        <v>0</v>
      </c>
      <c r="F10" s="17">
        <f>'Total Tender Price'!H14</f>
        <v>60</v>
      </c>
      <c r="G10" s="18">
        <f>'Total Tender Price'!I14</f>
        <v>0</v>
      </c>
    </row>
    <row r="11" spans="1:7" s="5" customFormat="1" ht="15.75" x14ac:dyDescent="0.25">
      <c r="A11" s="19">
        <v>8</v>
      </c>
      <c r="B11" s="15" t="str">
        <f>'Total Tender Price'!C15</f>
        <v>Additional letter wheel, vertical, Position 8, engraved: KLMNOPQRST and low blank</v>
      </c>
      <c r="C11" s="99"/>
      <c r="D11" s="16" t="str">
        <f>'Total Tender Price'!F15</f>
        <v>piece</v>
      </c>
      <c r="E11" s="101">
        <f>'Total Tender Price'!G15</f>
        <v>0</v>
      </c>
      <c r="F11" s="17">
        <f>'Total Tender Price'!H15</f>
        <v>60</v>
      </c>
      <c r="G11" s="18">
        <f>'Total Tender Price'!I15</f>
        <v>0</v>
      </c>
    </row>
    <row r="12" spans="1:7" s="5" customFormat="1" ht="15.75" x14ac:dyDescent="0.25">
      <c r="A12" s="19">
        <v>9</v>
      </c>
      <c r="B12" s="15" t="str">
        <f>'Total Tender Price'!C16</f>
        <v>Additional letter wheel, vertical, Position 7, engraved: UVWXYZZZZZ and low blank</v>
      </c>
      <c r="C12" s="99"/>
      <c r="D12" s="16" t="str">
        <f>'Total Tender Price'!F16</f>
        <v>piece</v>
      </c>
      <c r="E12" s="101">
        <f>'Total Tender Price'!G16</f>
        <v>0</v>
      </c>
      <c r="F12" s="17">
        <f>'Total Tender Price'!H16</f>
        <v>60</v>
      </c>
      <c r="G12" s="18">
        <f>'Total Tender Price'!I16</f>
        <v>0</v>
      </c>
    </row>
    <row r="13" spans="1:7" s="5" customFormat="1" ht="15.75" x14ac:dyDescent="0.25">
      <c r="A13" s="19">
        <v>10</v>
      </c>
      <c r="B13" s="15" t="str">
        <f>'Total Tender Price'!C17</f>
        <v>Additional letter wheel, vertical, Position 8, engraved: UVWXYZZZZZ and low blank</v>
      </c>
      <c r="C13" s="99"/>
      <c r="D13" s="16" t="str">
        <f>'Total Tender Price'!F17</f>
        <v>piece</v>
      </c>
      <c r="E13" s="101">
        <f>'Total Tender Price'!G17</f>
        <v>0</v>
      </c>
      <c r="F13" s="17">
        <f>'Total Tender Price'!H17</f>
        <v>60</v>
      </c>
      <c r="G13" s="18">
        <f>'Total Tender Price'!I17</f>
        <v>0</v>
      </c>
    </row>
    <row r="14" spans="1:7" s="5" customFormat="1" ht="15.75" x14ac:dyDescent="0.25">
      <c r="A14" s="19">
        <v>11</v>
      </c>
      <c r="B14" s="15" t="str">
        <f>'Total Tender Price'!C18</f>
        <v>Base for horizontal and vertical numbering</v>
      </c>
      <c r="C14" s="99"/>
      <c r="D14" s="16" t="str">
        <f>'Total Tender Price'!F18</f>
        <v>piece</v>
      </c>
      <c r="E14" s="101">
        <f>'Total Tender Price'!G18</f>
        <v>0</v>
      </c>
      <c r="F14" s="17">
        <f>'Total Tender Price'!H18</f>
        <v>120</v>
      </c>
      <c r="G14" s="18">
        <f>'Total Tender Price'!I18</f>
        <v>0</v>
      </c>
    </row>
    <row r="15" spans="1:7" s="5" customFormat="1" ht="15.75" x14ac:dyDescent="0.25">
      <c r="A15" s="19">
        <v>12</v>
      </c>
      <c r="B15" s="15" t="str">
        <f>'Total Tender Price'!C19</f>
        <v>Cam with single sided cam track, for horizontal, split design</v>
      </c>
      <c r="C15" s="99"/>
      <c r="D15" s="16" t="str">
        <f>'Total Tender Price'!F19</f>
        <v>piece</v>
      </c>
      <c r="E15" s="101">
        <f>'Total Tender Price'!G19</f>
        <v>0</v>
      </c>
      <c r="F15" s="17">
        <f>'Total Tender Price'!H19</f>
        <v>5</v>
      </c>
      <c r="G15" s="18">
        <f>'Total Tender Price'!I19</f>
        <v>0</v>
      </c>
    </row>
    <row r="16" spans="1:7" s="5" customFormat="1" ht="15.75" x14ac:dyDescent="0.25">
      <c r="A16" s="19">
        <v>13</v>
      </c>
      <c r="B16" s="15" t="str">
        <f>'Total Tender Price'!C20</f>
        <v>Cam with single sided cam track, for vertical, split design</v>
      </c>
      <c r="C16" s="99"/>
      <c r="D16" s="16" t="str">
        <f>'Total Tender Price'!F20</f>
        <v>piece</v>
      </c>
      <c r="E16" s="101">
        <f>'Total Tender Price'!G20</f>
        <v>0</v>
      </c>
      <c r="F16" s="17">
        <f>'Total Tender Price'!H20</f>
        <v>5</v>
      </c>
      <c r="G16" s="18">
        <f>'Total Tender Price'!I20</f>
        <v>0</v>
      </c>
    </row>
    <row r="17" spans="1:7" s="5" customFormat="1" ht="15.75" x14ac:dyDescent="0.25">
      <c r="A17" s="19">
        <v>14</v>
      </c>
      <c r="B17" s="15" t="str">
        <f>'Total Tender Price'!C21</f>
        <v>Holding ring</v>
      </c>
      <c r="C17" s="99"/>
      <c r="D17" s="16" t="str">
        <f>'Total Tender Price'!F21</f>
        <v>piece</v>
      </c>
      <c r="E17" s="101">
        <f>'Total Tender Price'!G21</f>
        <v>0</v>
      </c>
      <c r="F17" s="17">
        <f>'Total Tender Price'!H21</f>
        <v>10</v>
      </c>
      <c r="G17" s="18">
        <f>'Total Tender Price'!I21</f>
        <v>0</v>
      </c>
    </row>
    <row r="18" spans="1:7" s="5" customFormat="1" ht="15.75" x14ac:dyDescent="0.25">
      <c r="A18" s="19">
        <v>15</v>
      </c>
      <c r="B18" s="15" t="str">
        <f>'Total Tender Price'!C22</f>
        <v>Counter weight</v>
      </c>
      <c r="C18" s="99"/>
      <c r="D18" s="16" t="str">
        <f>'Total Tender Price'!F22</f>
        <v>piece</v>
      </c>
      <c r="E18" s="101">
        <f>'Total Tender Price'!G22</f>
        <v>0</v>
      </c>
      <c r="F18" s="17">
        <f>'Total Tender Price'!H22</f>
        <v>80</v>
      </c>
      <c r="G18" s="18">
        <f>'Total Tender Price'!I22</f>
        <v>0</v>
      </c>
    </row>
    <row r="19" spans="1:7" s="5" customFormat="1" ht="15.75" x14ac:dyDescent="0.25">
      <c r="A19" s="19">
        <v>16</v>
      </c>
      <c r="B19" s="15" t="str">
        <f>'Total Tender Price'!C23</f>
        <v>Center ring for cams</v>
      </c>
      <c r="C19" s="99"/>
      <c r="D19" s="16" t="str">
        <f>'Total Tender Price'!F23</f>
        <v>piece</v>
      </c>
      <c r="E19" s="101">
        <f>'Total Tender Price'!G23</f>
        <v>0</v>
      </c>
      <c r="F19" s="17">
        <f>'Total Tender Price'!H23</f>
        <v>2</v>
      </c>
      <c r="G19" s="18">
        <f>'Total Tender Price'!I23</f>
        <v>0</v>
      </c>
    </row>
    <row r="20" spans="1:7" s="5" customFormat="1" ht="16.5" thickBot="1" x14ac:dyDescent="0.3">
      <c r="A20" s="19">
        <v>17</v>
      </c>
      <c r="B20" s="15" t="str">
        <f>'Total Tender Price'!C24</f>
        <v>Setting gauge for inking rollers</v>
      </c>
      <c r="C20" s="100"/>
      <c r="D20" s="16" t="str">
        <f>'Total Tender Price'!F24</f>
        <v>piece</v>
      </c>
      <c r="E20" s="101">
        <f>'Total Tender Price'!G24</f>
        <v>0</v>
      </c>
      <c r="F20" s="17">
        <f>'Total Tender Price'!H24</f>
        <v>2</v>
      </c>
      <c r="G20" s="18">
        <f>'Total Tender Price'!I24</f>
        <v>0</v>
      </c>
    </row>
    <row r="21" spans="1:7" s="6" customFormat="1" ht="61.5" customHeight="1" thickBot="1" x14ac:dyDescent="0.3">
      <c r="B21" s="95" t="s">
        <v>35</v>
      </c>
      <c r="C21" s="96"/>
      <c r="D21" s="96"/>
      <c r="E21" s="96"/>
      <c r="F21" s="97"/>
      <c r="G21" s="8">
        <f>SUM(G4:G20)</f>
        <v>0</v>
      </c>
    </row>
    <row r="22" spans="1:7" ht="15" x14ac:dyDescent="0.25">
      <c r="B22" s="10"/>
      <c r="C22" s="10"/>
      <c r="E22" s="9"/>
      <c r="F22" s="2"/>
      <c r="G22" s="7"/>
    </row>
  </sheetData>
  <sheetProtection algorithmName="SHA-512" hashValue="6Qfn7RVnKffv2K1OTl6MktlvvFlOY1BMwAFMylbzfbSr66UIXT0N6h94IB+BFQnPc9SQSosij55a6wiAi3RbiQ==" saltValue="vp7ZBRaMORhJUBxegbTTBQ==" spinCount="100000" sheet="1" objects="1" scenarios="1"/>
  <protectedRanges>
    <protectedRange algorithmName="SHA-512" hashValue="v1FF1p1VUB7jxmpmF3eODTM34tC2iHW3enrH0v5rCFElDKXNU/MEpfsfDO1sahRHLiemJmezvYWYBNaEZwRYBg==" saltValue="8gf7TMzSFZdQ5l9i/CGEeA==" spinCount="100000" sqref="D21 E22 E4:E20" name="Oblast1"/>
  </protectedRanges>
  <mergeCells count="3">
    <mergeCell ref="A2:G2"/>
    <mergeCell ref="B21:F21"/>
    <mergeCell ref="C4:C20"/>
  </mergeCells>
  <pageMargins left="0.7" right="0.7" top="0.78740157499999996" bottom="0.78740157499999996" header="0.3" footer="0.3"/>
  <pageSetup paperSize="9" scale="6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IPFileSec xmlns="b246a3c9-e8b6-4373-bafd-ef843f8c6aef">Input</SIPFileSec>
    <CarovyKod xmlns="b246a3c9-e8b6-4373-bafd-ef843f8c6aef" xsi:nil="true"/>
    <HashInit xmlns="b246a3c9-e8b6-4373-bafd-ef843f8c6aef" xsi:nil="true"/>
    <Podrobnosti xmlns="b246a3c9-e8b6-4373-bafd-ef843f8c6aef" xsi:nil="true"/>
    <HashAlgorithm xmlns="b246a3c9-e8b6-4373-bafd-ef843f8c6aef" xsi:nil="true"/>
    <CisloJednaci xmlns="b246a3c9-e8b6-4373-bafd-ef843f8c6aef">STC/011066/ÚSV/2025/2</CisloJednaci>
    <NazevDokumentu xmlns="b246a3c9-e8b6-4373-bafd-ef843f8c6aef">Zadávací dokumentace</NazevDokumentu>
    <Znacka xmlns="b246a3c9-e8b6-4373-bafd-ef843f8c6aef" xsi:nil="true"/>
    <HashValue xmlns="b246a3c9-e8b6-4373-bafd-ef843f8c6aef" xsi:nil="true"/>
    <JID xmlns="b246a3c9-e8b6-4373-bafd-ef843f8c6aef">R_STCSPS_0104539</JID>
    <IDExt xmlns="b246a3c9-e8b6-4373-bafd-ef843f8c6aef" xsi:nil="true"/>
    <OriginalFileName xmlns="b246a3c9-e8b6-4373-bafd-ef843f8c6aef">Annex 5 - Determination of Total Tender Price@.xlsx</OriginalFileName>
    <MimeTypeResult xmlns="b246a3c9-e8b6-4373-bafd-ef843f8c6aef">None</MimeTypeResult>
    <MimeType xmlns="b246a3c9-e8b6-4373-bafd-ef843f8c6aef" xsi:nil="true"/>
    <FormatCheck xmlns="b246a3c9-e8b6-4373-bafd-ef843f8c6aef" xsi:nil="true"/>
    <HashParentFile xmlns="b246a3c9-e8b6-4373-bafd-ef843f8c6aef" xsi:nil="true"/>
    <FormatName xmlns="b246a3c9-e8b6-4373-bafd-ef843f8c6aef" xsi:nil="true"/>
    <ZdrojID xmlns="b246a3c9-e8b6-4373-bafd-ef843f8c6aef" xsi:nil="true"/>
    <FinalniVerze xmlns="b246a3c9-e8b6-4373-bafd-ef843f8c6aef">false</FinalniVerz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Soubor DMS" ma:contentTypeID="0x010100617DA10A36FE5747AD151C4F74B1AC96004F9D2ADA2F609A4A94D06894653A752B" ma:contentTypeVersion="15" ma:contentTypeDescription="Vytvoří nový dokument" ma:contentTypeScope="" ma:versionID="a881498c08865121522b4eacdd94e0a0">
  <xsd:schema xmlns:xsd="http://www.w3.org/2001/XMLSchema" xmlns:xs="http://www.w3.org/2001/XMLSchema" xmlns:p="http://schemas.microsoft.com/office/2006/metadata/properties" xmlns:ns2="b246a3c9-e8b6-4373-bafd-ef843f8c6aef" targetNamespace="http://schemas.microsoft.com/office/2006/metadata/properties" ma:root="true" ma:fieldsID="ea9da80c0dba0dcfb7c95dabe26d852a" ns2:_="">
    <xsd:import namespace="b246a3c9-e8b6-4373-bafd-ef843f8c6aef"/>
    <xsd:element name="properties">
      <xsd:complexType>
        <xsd:sequence>
          <xsd:element name="documentManagement">
            <xsd:complexType>
              <xsd:all>
                <xsd:element ref="ns2:Podrobnosti" minOccurs="0"/>
                <xsd:element ref="ns2:SIPFileSec" minOccurs="0"/>
                <xsd:element ref="ns2:Znacka" minOccurs="0"/>
                <xsd:element ref="ns2:IDExt" minOccurs="0"/>
                <xsd:element ref="ns2:CarovyKod" minOccurs="0"/>
                <xsd:element ref="ns2:HashAlgorithm" minOccurs="0"/>
                <xsd:element ref="ns2:HashInit" minOccurs="0"/>
                <xsd:element ref="ns2:HashValue" minOccurs="0"/>
                <xsd:element ref="ns2:JID" minOccurs="0"/>
                <xsd:element ref="ns2:CisloJednaci" minOccurs="0"/>
                <xsd:element ref="ns2:NazevDokumentu" minOccurs="0"/>
                <xsd:element ref="ns2:MimeType" minOccurs="0"/>
                <xsd:element ref="ns2:MimeTypeResult" minOccurs="0"/>
                <xsd:element ref="ns2:SharedWithUsers" minOccurs="0"/>
                <xsd:element ref="ns2:ZdrojID" minOccurs="0"/>
                <xsd:element ref="ns2:FinalniVerze" minOccurs="0"/>
                <xsd:element ref="ns2:FormatCheck" minOccurs="0"/>
                <xsd:element ref="ns2:FormatName" minOccurs="0"/>
                <xsd:element ref="ns2:OriginalFileName" minOccurs="0"/>
                <xsd:element ref="ns2:HashParentFil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46a3c9-e8b6-4373-bafd-ef843f8c6aef" elementFormDefault="qualified">
    <xsd:import namespace="http://schemas.microsoft.com/office/2006/documentManagement/types"/>
    <xsd:import namespace="http://schemas.microsoft.com/office/infopath/2007/PartnerControls"/>
    <xsd:element name="Podrobnosti" ma:index="8" nillable="true" ma:displayName="Podrobnosti" ma:description="" ma:internalName="Podrobnosti">
      <xsd:simpleType>
        <xsd:restriction base="dms:Note"/>
      </xsd:simpleType>
    </xsd:element>
    <xsd:element name="SIPFileSec" ma:index="9" nillable="true" ma:displayName="SIPFileSec" ma:default="Input" ma:format="Dropdown" ma:internalName="SIPFileSec">
      <xsd:simpleType>
        <xsd:restriction base="dms:Choice">
          <xsd:enumeration value="Original"/>
          <xsd:enumeration value="Input"/>
          <xsd:enumeration value="Digitized"/>
          <xsd:enumeration value="Preview"/>
          <xsd:enumeration value="Migrated"/>
        </xsd:restriction>
      </xsd:simpleType>
    </xsd:element>
    <xsd:element name="Znacka" ma:index="10" nillable="true" ma:displayName="Značka" ma:default="" ma:description="Zvolte hodnotu Neurčeno, pokud nemá být značka (Hlavní, Příloha) uvedena." ma:format="Dropdown" ma:internalName="Znacka">
      <xsd:simpleType>
        <xsd:restriction base="dms:Choice">
          <xsd:enumeration value="Hlavní"/>
          <xsd:enumeration value="Příloha"/>
          <xsd:enumeration value="Neurčeno"/>
          <xsd:enumeration value="Protokol ověření podpisu"/>
        </xsd:restriction>
      </xsd:simpleType>
    </xsd:element>
    <xsd:element name="IDExt" ma:index="11" nillable="true" ma:displayName="IDExt" ma:internalName="IDExt">
      <xsd:simpleType>
        <xsd:restriction base="dms:Text"/>
      </xsd:simpleType>
    </xsd:element>
    <xsd:element name="CarovyKod" ma:index="12" nillable="true" ma:displayName="Čárový kód" ma:indexed="true" ma:internalName="CarovyKod">
      <xsd:simpleType>
        <xsd:restriction base="dms:Text">
          <xsd:maxLength value="255"/>
        </xsd:restriction>
      </xsd:simpleType>
    </xsd:element>
    <xsd:element name="HashAlgorithm" ma:index="13" nillable="true" ma:displayName="HashAlgorithm" ma:description="" ma:internalName="HashAlgorithm">
      <xsd:simpleType>
        <xsd:restriction base="dms:Text">
          <xsd:maxLength value="255"/>
        </xsd:restriction>
      </xsd:simpleType>
    </xsd:element>
    <xsd:element name="HashInit" ma:index="14" nillable="true" ma:displayName="HashInit" ma:description="" ma:internalName="HashInit">
      <xsd:simpleType>
        <xsd:restriction base="dms:Text">
          <xsd:maxLength value="255"/>
        </xsd:restriction>
      </xsd:simpleType>
    </xsd:element>
    <xsd:element name="HashValue" ma:index="15" nillable="true" ma:displayName="HashValue" ma:description="" ma:internalName="HashValue">
      <xsd:simpleType>
        <xsd:restriction base="dms:Text">
          <xsd:maxLength value="255"/>
        </xsd:restriction>
      </xsd:simpleType>
    </xsd:element>
    <xsd:element name="JID" ma:index="16" nillable="true" ma:displayName="JID" ma:decimals="0" ma:internalName="JID">
      <xsd:simpleType>
        <xsd:restriction base="dms:Text"/>
      </xsd:simpleType>
    </xsd:element>
    <xsd:element name="CisloJednaci" ma:index="17" nillable="true" ma:displayName="Číslo jednací" ma:description="" ma:internalName="CisloJednaci">
      <xsd:simpleType>
        <xsd:restriction base="dms:Text">
          <xsd:maxLength value="255"/>
        </xsd:restriction>
      </xsd:simpleType>
    </xsd:element>
    <xsd:element name="NazevDokumentu" ma:index="18" nillable="true" ma:displayName="Název dokumentu" ma:description="" ma:internalName="NazevDokumentu">
      <xsd:simpleType>
        <xsd:restriction base="dms:Text">
          <xsd:maxLength value="255"/>
        </xsd:restriction>
      </xsd:simpleType>
    </xsd:element>
    <xsd:element name="MimeType" ma:index="19" nillable="true" ma:displayName="Mime Type" ma:description="" ma:internalName="MimeType">
      <xsd:simpleType>
        <xsd:restriction base="dms:Text">
          <xsd:maxLength value="255"/>
        </xsd:restriction>
      </xsd:simpleType>
    </xsd:element>
    <xsd:element name="MimeTypeResult" ma:index="20" nillable="true" ma:displayName="Mime Type Result" ma:default="None" ma:description="" ma:format="Dropdown" ma:internalName="MimeTypeResult">
      <xsd:simpleType>
        <xsd:restriction base="dms:Text">
          <xsd:enumeration value="None"/>
          <xsd:enumeration value="Valid"/>
          <xsd:enumeration value="Invalid"/>
          <xsd:enumeration value="NoExtension"/>
          <xsd:enumeration value="NoContent"/>
          <xsd:enumeration value="Unknown"/>
        </xsd:restriction>
      </xsd:simpleType>
    </xsd:element>
    <xsd:element name="SharedWithUsers" ma:index="21" nillable="true" ma:displayName="Sdílí se s"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ZdrojID" ma:index="22" nillable="true" ma:displayName="Zdroj ID" ma:internalName="ZdrojID">
      <xsd:simpleType>
        <xsd:restriction base="dms:Text">
          <xsd:maxLength value="32"/>
        </xsd:restriction>
      </xsd:simpleType>
    </xsd:element>
    <xsd:element name="FinalniVerze" ma:index="23" nillable="true" ma:displayName="Finální verze" ma:internalName="FinalniVerze">
      <xsd:simpleType>
        <xsd:restriction base="dms:Boolean"/>
      </xsd:simpleType>
    </xsd:element>
    <xsd:element name="FormatCheck" ma:index="24" nillable="true" ma:displayName="Format Check" ma:description="InProgress, Valid, Invalid, Error" ma:indexed="true" ma:internalName="FormatCheck">
      <xsd:simpleType>
        <xsd:restriction base="dms:Text">
          <xsd:maxLength value="255"/>
        </xsd:restriction>
      </xsd:simpleType>
    </xsd:element>
    <xsd:element name="FormatName" ma:index="25" nillable="true" ma:displayName="Format Name" ma:description="" ma:internalName="FormatName">
      <xsd:simpleType>
        <xsd:restriction base="dms:Text">
          <xsd:maxLength value="255"/>
        </xsd:restriction>
      </xsd:simpleType>
    </xsd:element>
    <xsd:element name="OriginalFileName" ma:index="26" nillable="true" ma:displayName="Původní název souboru" ma:description="" ma:internalName="OriginalFileName">
      <xsd:simpleType>
        <xsd:restriction base="dms:Text">
          <xsd:maxLength value="255"/>
        </xsd:restriction>
      </xsd:simpleType>
    </xsd:element>
    <xsd:element name="HashParentFile" ma:index="27" nillable="true" ma:displayName="Hash hlavního souboru" ma:description="" ma:internalName="HashParentFil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753BEE9-1893-4FDD-91CC-35F050E498A8}">
  <ds:schemaRefs>
    <ds:schemaRef ds:uri="http://www.w3.org/XML/1998/namespace"/>
    <ds:schemaRef ds:uri="http://purl.org/dc/dcmitype/"/>
    <ds:schemaRef ds:uri="http://schemas.microsoft.com/office/2006/metadata/properties"/>
    <ds:schemaRef ds:uri="http://purl.org/dc/elements/1.1/"/>
    <ds:schemaRef ds:uri="http://schemas.microsoft.com/office/2006/documentManagement/types"/>
    <ds:schemaRef ds:uri="http://schemas.openxmlformats.org/package/2006/metadata/core-properties"/>
    <ds:schemaRef ds:uri="http://purl.org/dc/terms/"/>
    <ds:schemaRef ds:uri="http://schemas.microsoft.com/office/infopath/2007/PartnerControls"/>
    <ds:schemaRef ds:uri="b246a3c9-e8b6-4373-bafd-ef843f8c6aef"/>
  </ds:schemaRefs>
</ds:datastoreItem>
</file>

<file path=customXml/itemProps2.xml><?xml version="1.0" encoding="utf-8"?>
<ds:datastoreItem xmlns:ds="http://schemas.openxmlformats.org/officeDocument/2006/customXml" ds:itemID="{1068EE76-2323-4FF5-A23A-00ECB5A1776B}">
  <ds:schemaRefs>
    <ds:schemaRef ds:uri="http://schemas.microsoft.com/sharepoint/v3/contenttype/forms"/>
  </ds:schemaRefs>
</ds:datastoreItem>
</file>

<file path=customXml/itemProps3.xml><?xml version="1.0" encoding="utf-8"?>
<ds:datastoreItem xmlns:ds="http://schemas.openxmlformats.org/officeDocument/2006/customXml" ds:itemID="{8DD67C6B-B765-40BA-A0ED-6B1D7D7B9C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46a3c9-e8b6-4373-bafd-ef843f8c6a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Total Tender Price</vt:lpstr>
      <vt:lpstr>Annex No. 2  Price breakdown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Řeháčková Monika</dc:creator>
  <cp:keywords/>
  <dc:description/>
  <cp:lastModifiedBy>Drahokoupil Šenoldová Zuzana</cp:lastModifiedBy>
  <cp:revision/>
  <dcterms:created xsi:type="dcterms:W3CDTF">2021-08-10T06:44:34Z</dcterms:created>
  <dcterms:modified xsi:type="dcterms:W3CDTF">2025-08-08T13:30:14Z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0x010100617DA10A36FE5747AD151C4F74B1AC96004F9D2ADA2F609A4A94D06894653A752B</vt:lpwstr>
  </property>
</Properties>
</file>