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css365-my.sharepoint.com/personal/jakub_lafek_spcss_cz/Documents/Plocha/Pracovní/VZ2025101 (VZ2024064-02) Tech. podpora Check Point 2025/01_Zadani/"/>
    </mc:Choice>
  </mc:AlternateContent>
  <xr:revisionPtr revIDLastSave="27" documentId="8_{F1209DF5-3B44-41EB-91C9-4D1336F634A9}" xr6:coauthVersionLast="47" xr6:coauthVersionMax="47" xr10:uidLastSave="{45A15064-0BD3-4970-82AB-30AAE2EE8E2D}"/>
  <bookViews>
    <workbookView xWindow="-25245" yWindow="3855" windowWidth="21600" windowHeight="11175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4" i="1"/>
  <c r="F3" i="1"/>
  <c r="F2" i="1"/>
  <c r="F11" i="1" l="1"/>
</calcChain>
</file>

<file path=xl/sharedStrings.xml><?xml version="1.0" encoding="utf-8"?>
<sst xmlns="http://schemas.openxmlformats.org/spreadsheetml/2006/main" count="25" uniqueCount="22">
  <si>
    <t>Název</t>
  </si>
  <si>
    <t>Označení výrobce</t>
  </si>
  <si>
    <t>Počet kusů</t>
  </si>
  <si>
    <t>Celková nabídková cena v Kč bez DPH</t>
  </si>
  <si>
    <t>Celková doba trvání v měsících</t>
  </si>
  <si>
    <t>CPAP-MHO-140-BUNDLE</t>
  </si>
  <si>
    <t>CPAP-SG6600-PLUS-MHS-SNBT</t>
  </si>
  <si>
    <t>CPAP-SG1550-NGTP-CO-PREM-5Y</t>
  </si>
  <si>
    <t>CPAC-TR-40SR-QSFP-300m</t>
  </si>
  <si>
    <t>CPAC-TR-1T-C</t>
  </si>
  <si>
    <t>CPAC-TR-10SR-C</t>
  </si>
  <si>
    <t>CPSB-VS-10</t>
  </si>
  <si>
    <t xml:space="preserve"> Maestro Hyperscale Orchestrator 140 with 8x 100 GbE and 48x 10 GbE ports</t>
  </si>
  <si>
    <t xml:space="preserve"> 6600 Plus Appliance for Maestro </t>
  </si>
  <si>
    <t xml:space="preserve"> 1550 Appliance with NGTP subscription package and Collaborative Premium support for 5 years</t>
  </si>
  <si>
    <t xml:space="preserve"> QSFP+ transceiver for 40G fiber Ports - extended range (40GBase-SR4)</t>
  </si>
  <si>
    <t xml:space="preserve"> SFP transceiver for 1000 Base-T RJ45 (Copper)</t>
  </si>
  <si>
    <t xml:space="preserve"> SFP+ transceiver for 10G fiber Ports - short range (10GBase-SR)</t>
  </si>
  <si>
    <t xml:space="preserve"> 10 Virtual Systems package</t>
  </si>
  <si>
    <t xml:space="preserve"> 6600 Plus Appliance for Maestro including one 10 GbE NIC and two 10 GbE direct attach cables (DAC)</t>
  </si>
  <si>
    <t>Jednotková nabídková cena v Kč bez DPH</t>
  </si>
  <si>
    <t>Celková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</si>
</sst>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"/>
  </numFmts>
  <fonts count="12" x14ac:knownFonts="1">
    <font>
      <sz val="11"/>
      <color indexed="8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sz val="9"/>
      <color theme="1" tint="0.34998626667073579"/>
      <name val="Verdana"/>
      <family val="2"/>
      <charset val="238"/>
    </font>
    <font>
      <sz val="9"/>
      <color theme="1" tint="0.14999847407452621"/>
      <name val="Verdana"/>
      <family val="2"/>
      <charset val="238"/>
    </font>
    <font>
      <sz val="9"/>
      <color indexed="8"/>
      <name val="Verdana"/>
      <family val="2"/>
      <charset val="238"/>
    </font>
    <font>
      <b/>
      <sz val="9"/>
      <color indexed="8"/>
      <name val="Verdana"/>
      <family val="2"/>
      <charset val="238"/>
    </font>
    <font>
      <b/>
      <sz val="9"/>
      <color theme="0"/>
      <name val="Verdana"/>
      <family val="2"/>
      <charset val="238"/>
    </font>
    <font>
      <b/>
      <sz val="10"/>
      <name val="Verdana"/>
      <family val="2"/>
      <charset val="238"/>
    </font>
    <font>
      <sz val="11"/>
      <color indexed="8"/>
      <name val="Aptos Narrow"/>
      <family val="2"/>
      <scheme val="minor"/>
    </font>
    <font>
      <sz val="9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9" fillId="4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</cellXfs>
  <cellStyles count="2">
    <cellStyle name="Normal 7" xfId="1" xr:uid="{0B19E54A-D0FD-45DB-99DA-1E485C666E6E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3"/>
  <sheetViews>
    <sheetView showGridLines="0" tabSelected="1" view="pageLayout" zoomScaleNormal="110" zoomScaleSheetLayoutView="110" workbookViewId="0">
      <selection activeCell="H1" sqref="H1"/>
    </sheetView>
  </sheetViews>
  <sheetFormatPr defaultColWidth="14.85546875" defaultRowHeight="12.75" customHeight="1" x14ac:dyDescent="0.25"/>
  <cols>
    <col min="1" max="1" width="23.42578125" style="3" customWidth="1"/>
    <col min="2" max="2" width="31.28515625" style="3" customWidth="1"/>
    <col min="3" max="3" width="16.42578125" style="3" customWidth="1"/>
    <col min="4" max="4" width="18.42578125" style="1" customWidth="1"/>
    <col min="5" max="5" width="9.7109375" style="2" customWidth="1"/>
    <col min="6" max="6" width="23.85546875" style="2" bestFit="1" customWidth="1"/>
  </cols>
  <sheetData>
    <row r="1" spans="1:6" ht="47.45" customHeight="1" x14ac:dyDescent="0.25">
      <c r="A1" s="4" t="s">
        <v>1</v>
      </c>
      <c r="B1" s="4" t="s">
        <v>0</v>
      </c>
      <c r="C1" s="4" t="s">
        <v>4</v>
      </c>
      <c r="D1" s="4" t="s">
        <v>20</v>
      </c>
      <c r="E1" s="4" t="s">
        <v>2</v>
      </c>
      <c r="F1" s="4" t="s">
        <v>21</v>
      </c>
    </row>
    <row r="2" spans="1:6" ht="33.75" x14ac:dyDescent="0.25">
      <c r="A2" s="13" t="s">
        <v>5</v>
      </c>
      <c r="B2" s="13" t="s">
        <v>12</v>
      </c>
      <c r="C2" s="5">
        <v>60</v>
      </c>
      <c r="D2" s="11">
        <v>0</v>
      </c>
      <c r="E2" s="6">
        <v>2</v>
      </c>
      <c r="F2" s="7">
        <f>ROUND((E2 * D2),2)</f>
        <v>0</v>
      </c>
    </row>
    <row r="3" spans="1:6" ht="33.950000000000003" customHeight="1" x14ac:dyDescent="0.25">
      <c r="A3" s="13" t="s">
        <v>6</v>
      </c>
      <c r="B3" s="13" t="s">
        <v>13</v>
      </c>
      <c r="C3" s="5">
        <v>60</v>
      </c>
      <c r="D3" s="11">
        <v>0</v>
      </c>
      <c r="E3" s="6">
        <v>4</v>
      </c>
      <c r="F3" s="7">
        <f t="shared" ref="F3:F10" si="0">ROUND((E3 * D3),2)</f>
        <v>0</v>
      </c>
    </row>
    <row r="4" spans="1:6" ht="33.950000000000003" customHeight="1" x14ac:dyDescent="0.25">
      <c r="A4" s="8" t="s">
        <v>7</v>
      </c>
      <c r="B4" s="9" t="s">
        <v>14</v>
      </c>
      <c r="C4" s="10">
        <v>60</v>
      </c>
      <c r="D4" s="11">
        <v>0</v>
      </c>
      <c r="E4" s="6">
        <v>2</v>
      </c>
      <c r="F4" s="7">
        <f t="shared" si="0"/>
        <v>0</v>
      </c>
    </row>
    <row r="5" spans="1:6" ht="33.950000000000003" customHeight="1" x14ac:dyDescent="0.25">
      <c r="A5" s="8" t="s">
        <v>8</v>
      </c>
      <c r="B5" s="9" t="s">
        <v>15</v>
      </c>
      <c r="C5" s="10">
        <v>60</v>
      </c>
      <c r="D5" s="11">
        <v>0</v>
      </c>
      <c r="E5" s="6">
        <v>2</v>
      </c>
      <c r="F5" s="7">
        <f t="shared" si="0"/>
        <v>0</v>
      </c>
    </row>
    <row r="6" spans="1:6" ht="33.950000000000003" customHeight="1" x14ac:dyDescent="0.25">
      <c r="A6" s="8" t="s">
        <v>9</v>
      </c>
      <c r="B6" s="9" t="s">
        <v>16</v>
      </c>
      <c r="C6" s="10">
        <v>60</v>
      </c>
      <c r="D6" s="11">
        <v>0</v>
      </c>
      <c r="E6" s="6">
        <v>4</v>
      </c>
      <c r="F6" s="7">
        <f t="shared" si="0"/>
        <v>0</v>
      </c>
    </row>
    <row r="7" spans="1:6" ht="33.950000000000003" customHeight="1" x14ac:dyDescent="0.25">
      <c r="A7" s="8" t="s">
        <v>10</v>
      </c>
      <c r="B7" s="9" t="s">
        <v>17</v>
      </c>
      <c r="C7" s="10">
        <v>60</v>
      </c>
      <c r="D7" s="11">
        <v>0</v>
      </c>
      <c r="E7" s="6">
        <v>8</v>
      </c>
      <c r="F7" s="7">
        <f t="shared" si="0"/>
        <v>0</v>
      </c>
    </row>
    <row r="8" spans="1:6" ht="33.950000000000003" customHeight="1" x14ac:dyDescent="0.25">
      <c r="A8" s="8" t="s">
        <v>11</v>
      </c>
      <c r="B8" s="9" t="s">
        <v>18</v>
      </c>
      <c r="C8" s="10">
        <v>60</v>
      </c>
      <c r="D8" s="11">
        <v>0</v>
      </c>
      <c r="E8" s="6">
        <v>4</v>
      </c>
      <c r="F8" s="7">
        <f t="shared" si="0"/>
        <v>0</v>
      </c>
    </row>
    <row r="9" spans="1:6" ht="33.950000000000003" customHeight="1" x14ac:dyDescent="0.25">
      <c r="A9" s="8" t="s">
        <v>6</v>
      </c>
      <c r="B9" s="9" t="s">
        <v>19</v>
      </c>
      <c r="C9" s="10">
        <v>60</v>
      </c>
      <c r="D9" s="11">
        <v>0</v>
      </c>
      <c r="E9" s="6">
        <v>4</v>
      </c>
      <c r="F9" s="7">
        <f t="shared" si="0"/>
        <v>0</v>
      </c>
    </row>
    <row r="10" spans="1:6" ht="33.950000000000003" customHeight="1" x14ac:dyDescent="0.25">
      <c r="A10" s="8" t="s">
        <v>7</v>
      </c>
      <c r="B10" s="9" t="s">
        <v>14</v>
      </c>
      <c r="C10" s="10">
        <v>60</v>
      </c>
      <c r="D10" s="11">
        <v>0</v>
      </c>
      <c r="E10" s="6">
        <v>2</v>
      </c>
      <c r="F10" s="7">
        <f t="shared" si="0"/>
        <v>0</v>
      </c>
    </row>
    <row r="11" spans="1:6" ht="28.5" customHeight="1" x14ac:dyDescent="0.25">
      <c r="A11" s="14" t="s">
        <v>3</v>
      </c>
      <c r="B11" s="14"/>
      <c r="C11" s="14"/>
      <c r="D11" s="14"/>
      <c r="E11" s="14"/>
      <c r="F11" s="12">
        <f>SUM(F2:F10)</f>
        <v>0</v>
      </c>
    </row>
    <row r="12" spans="1:6" ht="15" x14ac:dyDescent="0.25"/>
    <row r="13" spans="1:6" ht="15" x14ac:dyDescent="0.25"/>
    <row r="14" spans="1:6" ht="15" x14ac:dyDescent="0.25"/>
    <row r="15" spans="1:6" ht="15" x14ac:dyDescent="0.25"/>
    <row r="16" spans="1:6" ht="15" x14ac:dyDescent="0.25"/>
    <row r="17" ht="15" x14ac:dyDescent="0.25"/>
    <row r="18" ht="15" x14ac:dyDescent="0.25"/>
    <row r="19" ht="15" x14ac:dyDescent="0.25"/>
    <row r="20" ht="15" x14ac:dyDescent="0.25"/>
    <row r="21" ht="15" x14ac:dyDescent="0.25"/>
    <row r="22" ht="15" x14ac:dyDescent="0.25"/>
    <row r="23" ht="15" x14ac:dyDescent="0.25"/>
    <row r="24" ht="15" x14ac:dyDescent="0.25"/>
    <row r="25" ht="15" x14ac:dyDescent="0.25"/>
    <row r="26" ht="15" x14ac:dyDescent="0.25"/>
    <row r="27" ht="15" x14ac:dyDescent="0.25"/>
    <row r="28" ht="15" x14ac:dyDescent="0.25"/>
    <row r="29" ht="15" x14ac:dyDescent="0.25"/>
    <row r="30" ht="15" x14ac:dyDescent="0.25"/>
    <row r="31" ht="15" x14ac:dyDescent="0.25"/>
    <row r="32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customHeight="1" x14ac:dyDescent="0.25"/>
  </sheetData>
  <mergeCells count="1">
    <mergeCell ref="A11:E11"/>
  </mergeCells>
  <printOptions horizontalCentered="1"/>
  <pageMargins left="0.31496062992125984" right="0.31496062992125984" top="1.1417322834645669" bottom="0.74803149606299213" header="0.31496062992125984" footer="0.31496062992125984"/>
  <pageSetup paperSize="9" fitToHeight="0" orientation="landscape" r:id="rId1"/>
  <headerFooter>
    <oddHeader xml:space="preserve">&amp;L&amp;"Verdana,Tučné"&amp;9Výzva k podání nabídky č. 2 
VZ2025101 (VZ2024064-02) Nákup technické podpory Check Point 2025-30
Příloha č. 5 – Tabulka pro stanovení nabídkové ceny pro účely hodnocení&amp;R&amp;"Verdana,Obyčejné"&amp;12&amp;KFFC000 TLP:AMBER		&amp;1#
</oddHeader>
    <oddFooter xml:space="preserve">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71aaf5fdccc5ddec710bef3ccfe49b37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daf5de6db89541b03453022592d86d97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D6B259-768A-45CE-AE79-6229B2CAEF79}">
  <ds:schemaRefs>
    <ds:schemaRef ds:uri="http://purl.org/dc/terms/"/>
    <ds:schemaRef ds:uri="http://www.w3.org/XML/1998/namespace"/>
    <ds:schemaRef ds:uri="7c0dd6a1-0b98-49a2-9979-6f29bc4bbe41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4f7df457-7194-4163-ace0-02a98f5ac275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4B4CDC8-3378-4F01-8E9A-EBA8E80226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450AFA-92B6-4A1A-9590-12D9761EFB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Seidl</dc:creator>
  <cp:lastModifiedBy>Lafek Jakub</cp:lastModifiedBy>
  <cp:lastPrinted>2025-08-19T15:06:21Z</cp:lastPrinted>
  <dcterms:created xsi:type="dcterms:W3CDTF">2025-02-27T17:14:23Z</dcterms:created>
  <dcterms:modified xsi:type="dcterms:W3CDTF">2025-11-10T12:33:21Z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c5d95a-8ae7-458f-9507-70e0cc24520d_Enabled">
    <vt:lpwstr>true</vt:lpwstr>
  </property>
  <property fmtid="{D5CDD505-2E9C-101B-9397-08002B2CF9AE}" pid="3" name="MSIP_Label_22c5d95a-8ae7-458f-9507-70e0cc24520d_SetDate">
    <vt:lpwstr>2025-03-06T11:15:52Z</vt:lpwstr>
  </property>
  <property fmtid="{D5CDD505-2E9C-101B-9397-08002B2CF9AE}" pid="4" name="MSIP_Label_22c5d95a-8ae7-458f-9507-70e0cc24520d_Method">
    <vt:lpwstr>Standard</vt:lpwstr>
  </property>
  <property fmtid="{D5CDD505-2E9C-101B-9397-08002B2CF9AE}" pid="5" name="MSIP_Label_22c5d95a-8ae7-458f-9507-70e0cc24520d_Name">
    <vt:lpwstr>TLP AMBER</vt:lpwstr>
  </property>
  <property fmtid="{D5CDD505-2E9C-101B-9397-08002B2CF9AE}" pid="6" name="MSIP_Label_22c5d95a-8ae7-458f-9507-70e0cc24520d_SiteId">
    <vt:lpwstr>8ef2ef64-61e6-4033-9f7f-48ccd5d03c90</vt:lpwstr>
  </property>
  <property fmtid="{D5CDD505-2E9C-101B-9397-08002B2CF9AE}" pid="7" name="MSIP_Label_22c5d95a-8ae7-458f-9507-70e0cc24520d_ActionId">
    <vt:lpwstr>15c50a4a-5215-4ba4-8048-f4ce69a14863</vt:lpwstr>
  </property>
  <property fmtid="{D5CDD505-2E9C-101B-9397-08002B2CF9AE}" pid="8" name="MSIP_Label_22c5d95a-8ae7-458f-9507-70e0cc24520d_ContentBits">
    <vt:lpwstr>3</vt:lpwstr>
  </property>
  <property fmtid="{D5CDD505-2E9C-101B-9397-08002B2CF9AE}" pid="9" name="ContentTypeId">
    <vt:lpwstr>0x0101004EB83FA403CED54294023CFE29C3A906</vt:lpwstr>
  </property>
  <property fmtid="{D5CDD505-2E9C-101B-9397-08002B2CF9AE}" pid="10" name="MediaServiceImageTags">
    <vt:lpwstr/>
  </property>
</Properties>
</file>