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113_Nákup licencí loadbalancing/"/>
    </mc:Choice>
  </mc:AlternateContent>
  <xr:revisionPtr revIDLastSave="64" documentId="13_ncr:1_{1A816CAF-2DCE-4AA4-BCF9-B396529529AC}" xr6:coauthVersionLast="47" xr6:coauthVersionMax="47" xr10:uidLastSave="{0C21F257-509D-4E14-A60D-A9826442FAB0}"/>
  <bookViews>
    <workbookView xWindow="12930" yWindow="-18225" windowWidth="29040" windowHeight="17520" xr2:uid="{00000000-000D-0000-FFFF-FFFF00000000}"/>
  </bookViews>
  <sheets>
    <sheet name="Tabulka" sheetId="1" r:id="rId1"/>
  </sheets>
  <definedNames>
    <definedName name="_xlnm.Print_Area" localSheetId="0">Tabulka!$A$1:$F$22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9" i="1"/>
  <c r="F11" i="1"/>
  <c r="F21" i="1" l="1"/>
  <c r="F17" i="1"/>
  <c r="F15" i="1"/>
  <c r="F13" i="1"/>
  <c r="F9" i="1"/>
  <c r="F7" i="1"/>
  <c r="F5" i="1"/>
  <c r="F20" i="1"/>
  <c r="F18" i="1"/>
  <c r="F16" i="1"/>
  <c r="F14" i="1"/>
  <c r="F12" i="1"/>
  <c r="F10" i="1"/>
  <c r="F8" i="1"/>
  <c r="F6" i="1"/>
  <c r="F4" i="1"/>
  <c r="F2" i="1"/>
  <c r="F22" i="1" l="1"/>
</calcChain>
</file>

<file path=xl/sharedStrings.xml><?xml version="1.0" encoding="utf-8"?>
<sst xmlns="http://schemas.openxmlformats.org/spreadsheetml/2006/main" count="57" uniqueCount="22">
  <si>
    <t>Označení výrobce</t>
  </si>
  <si>
    <t>Název položky</t>
  </si>
  <si>
    <t>Celková doba trvání (MJ rok)</t>
  </si>
  <si>
    <t>Jednotková nabídková cena v Kč bez DPH</t>
  </si>
  <si>
    <t>Počet kusů</t>
  </si>
  <si>
    <t>Celková cena v Kč bez DPH</t>
  </si>
  <si>
    <t>F5-BIG-LTM-VE-08-V23</t>
  </si>
  <si>
    <t>BIG-IP Virtual Edition Local Traffic Manager High Performance (8vCPUs) (v17.1.x - v23.x)</t>
  </si>
  <si>
    <t>---</t>
  </si>
  <si>
    <t>F5-SVC-BIG-VE+PREL13</t>
  </si>
  <si>
    <t>Level 1-3 Premium Service for BIG-IP Virtual Edition (24x7) (VersionPlus only)</t>
  </si>
  <si>
    <t>F5-ADD-BIG-AWF-VE-04</t>
  </si>
  <si>
    <t>BIG-IP Virtual Edition Advanced Web Application Firewall Add-on License High Performance (4 vCPUs)</t>
  </si>
  <si>
    <t>F5-BIG-LTM-VE200MV23</t>
  </si>
  <si>
    <t>BIG-IP Virtual Edition Local Traffic Manager 200 Mbps (v17.1.x - v23.x)</t>
  </si>
  <si>
    <t>F5-ADD-BIG-AWFVE200M</t>
  </si>
  <si>
    <t>BIG-IP Virtual Edition Advanced Web Application Firewall Add-on License 200 Mbps</t>
  </si>
  <si>
    <t>F5-BIG-LTM-VE-1G-V23</t>
  </si>
  <si>
    <t>BIG-IP Virtual Edition Local Traffic Manager 1 Gbps (v17.1.x - v23.x)</t>
  </si>
  <si>
    <t>F5-ADD-BIG-AWF-VE-1G</t>
  </si>
  <si>
    <t>BIG-IP Virtual Edition Advanced Web Application Firewall Add-on License 1 Gbps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</si>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</sst>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0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9" fillId="4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>
      <pane ySplit="1" topLeftCell="A2" activePane="bottomLeft" state="frozen"/>
      <selection pane="bottomLeft" sqref="A1:F22"/>
    </sheetView>
  </sheetViews>
  <sheetFormatPr defaultColWidth="14.6640625" defaultRowHeight="12.75" customHeight="1" x14ac:dyDescent="0.3"/>
  <cols>
    <col min="1" max="1" width="23.44140625" style="3" customWidth="1"/>
    <col min="2" max="2" width="57.33203125" style="12" bestFit="1" customWidth="1"/>
    <col min="3" max="3" width="12.44140625" style="3" customWidth="1"/>
    <col min="4" max="4" width="17.6640625" style="1" bestFit="1" customWidth="1"/>
    <col min="5" max="5" width="9.6640625" style="2" customWidth="1"/>
    <col min="6" max="6" width="19.33203125" style="2" bestFit="1" customWidth="1"/>
  </cols>
  <sheetData>
    <row r="1" spans="1:6" ht="56.2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ht="22.8" x14ac:dyDescent="0.3">
      <c r="A2" s="6" t="s">
        <v>6</v>
      </c>
      <c r="B2" s="6" t="s">
        <v>7</v>
      </c>
      <c r="C2" s="16" t="s">
        <v>8</v>
      </c>
      <c r="D2" s="8">
        <v>0</v>
      </c>
      <c r="E2" s="9">
        <v>2</v>
      </c>
      <c r="F2" s="10">
        <f>ROUND((E2*D2),2)</f>
        <v>0</v>
      </c>
    </row>
    <row r="3" spans="1:6" ht="22.8" x14ac:dyDescent="0.3">
      <c r="A3" s="6" t="s">
        <v>9</v>
      </c>
      <c r="B3" s="6" t="s">
        <v>10</v>
      </c>
      <c r="C3" s="7">
        <v>5</v>
      </c>
      <c r="D3" s="8">
        <v>0</v>
      </c>
      <c r="E3" s="9">
        <v>2</v>
      </c>
      <c r="F3" s="10">
        <f>ROUND((E3*D3*C3),2)</f>
        <v>0</v>
      </c>
    </row>
    <row r="4" spans="1:6" ht="22.8" x14ac:dyDescent="0.3">
      <c r="A4" s="6" t="s">
        <v>11</v>
      </c>
      <c r="B4" s="6" t="s">
        <v>12</v>
      </c>
      <c r="C4" s="16" t="s">
        <v>8</v>
      </c>
      <c r="D4" s="8">
        <v>0</v>
      </c>
      <c r="E4" s="9">
        <v>2</v>
      </c>
      <c r="F4" s="10">
        <f t="shared" ref="F4:F20" si="0">ROUND((E4*D4),2)</f>
        <v>0</v>
      </c>
    </row>
    <row r="5" spans="1:6" ht="22.8" x14ac:dyDescent="0.3">
      <c r="A5" s="6" t="s">
        <v>9</v>
      </c>
      <c r="B5" s="6" t="s">
        <v>10</v>
      </c>
      <c r="C5" s="7">
        <v>5</v>
      </c>
      <c r="D5" s="8">
        <v>0</v>
      </c>
      <c r="E5" s="9">
        <v>2</v>
      </c>
      <c r="F5" s="10">
        <f>ROUND((E5*D5*C5),2)</f>
        <v>0</v>
      </c>
    </row>
    <row r="6" spans="1:6" ht="22.8" x14ac:dyDescent="0.3">
      <c r="A6" s="6" t="s">
        <v>13</v>
      </c>
      <c r="B6" s="6" t="s">
        <v>14</v>
      </c>
      <c r="C6" s="16" t="s">
        <v>8</v>
      </c>
      <c r="D6" s="8">
        <v>0</v>
      </c>
      <c r="E6" s="9">
        <v>1</v>
      </c>
      <c r="F6" s="10">
        <f t="shared" si="0"/>
        <v>0</v>
      </c>
    </row>
    <row r="7" spans="1:6" ht="22.8" x14ac:dyDescent="0.3">
      <c r="A7" s="6" t="s">
        <v>9</v>
      </c>
      <c r="B7" s="6" t="s">
        <v>10</v>
      </c>
      <c r="C7" s="7">
        <v>5</v>
      </c>
      <c r="D7" s="8">
        <v>0</v>
      </c>
      <c r="E7" s="9">
        <v>1</v>
      </c>
      <c r="F7" s="10">
        <f>ROUND((E7*D7*C7),2)</f>
        <v>0</v>
      </c>
    </row>
    <row r="8" spans="1:6" ht="22.8" x14ac:dyDescent="0.3">
      <c r="A8" s="6" t="s">
        <v>15</v>
      </c>
      <c r="B8" s="6" t="s">
        <v>16</v>
      </c>
      <c r="C8" s="16" t="s">
        <v>8</v>
      </c>
      <c r="D8" s="8">
        <v>0</v>
      </c>
      <c r="E8" s="9">
        <v>1</v>
      </c>
      <c r="F8" s="10">
        <f t="shared" si="0"/>
        <v>0</v>
      </c>
    </row>
    <row r="9" spans="1:6" ht="22.8" x14ac:dyDescent="0.3">
      <c r="A9" s="6" t="s">
        <v>9</v>
      </c>
      <c r="B9" s="6" t="s">
        <v>10</v>
      </c>
      <c r="C9" s="7">
        <v>5</v>
      </c>
      <c r="D9" s="8">
        <v>0</v>
      </c>
      <c r="E9" s="9">
        <v>1</v>
      </c>
      <c r="F9" s="10">
        <f>ROUND((E9*D9*C9),2)</f>
        <v>0</v>
      </c>
    </row>
    <row r="10" spans="1:6" ht="22.8" x14ac:dyDescent="0.3">
      <c r="A10" s="6" t="s">
        <v>17</v>
      </c>
      <c r="B10" s="6" t="s">
        <v>18</v>
      </c>
      <c r="C10" s="16" t="s">
        <v>8</v>
      </c>
      <c r="D10" s="8">
        <v>0</v>
      </c>
      <c r="E10" s="9">
        <v>1</v>
      </c>
      <c r="F10" s="10">
        <f t="shared" si="0"/>
        <v>0</v>
      </c>
    </row>
    <row r="11" spans="1:6" ht="22.8" x14ac:dyDescent="0.3">
      <c r="A11" s="6" t="s">
        <v>9</v>
      </c>
      <c r="B11" s="6" t="s">
        <v>10</v>
      </c>
      <c r="C11" s="7">
        <v>5</v>
      </c>
      <c r="D11" s="8">
        <v>0</v>
      </c>
      <c r="E11" s="9">
        <v>1</v>
      </c>
      <c r="F11" s="10">
        <f>ROUND((E11*D11*C11),2)</f>
        <v>0</v>
      </c>
    </row>
    <row r="12" spans="1:6" ht="22.8" x14ac:dyDescent="0.3">
      <c r="A12" s="6" t="s">
        <v>19</v>
      </c>
      <c r="B12" s="6" t="s">
        <v>20</v>
      </c>
      <c r="C12" s="16" t="s">
        <v>8</v>
      </c>
      <c r="D12" s="8">
        <v>0</v>
      </c>
      <c r="E12" s="9">
        <v>1</v>
      </c>
      <c r="F12" s="10">
        <f t="shared" si="0"/>
        <v>0</v>
      </c>
    </row>
    <row r="13" spans="1:6" ht="22.8" x14ac:dyDescent="0.3">
      <c r="A13" s="6" t="s">
        <v>9</v>
      </c>
      <c r="B13" s="6" t="s">
        <v>10</v>
      </c>
      <c r="C13" s="7">
        <v>5</v>
      </c>
      <c r="D13" s="8">
        <v>0</v>
      </c>
      <c r="E13" s="9">
        <v>1</v>
      </c>
      <c r="F13" s="10">
        <f>ROUND((E13*D13*C13),2)</f>
        <v>0</v>
      </c>
    </row>
    <row r="14" spans="1:6" ht="22.8" x14ac:dyDescent="0.3">
      <c r="A14" s="6" t="s">
        <v>13</v>
      </c>
      <c r="B14" s="6" t="s">
        <v>14</v>
      </c>
      <c r="C14" s="16" t="s">
        <v>8</v>
      </c>
      <c r="D14" s="8">
        <v>0</v>
      </c>
      <c r="E14" s="9">
        <v>2</v>
      </c>
      <c r="F14" s="10">
        <f t="shared" si="0"/>
        <v>0</v>
      </c>
    </row>
    <row r="15" spans="1:6" ht="22.8" x14ac:dyDescent="0.3">
      <c r="A15" s="6" t="s">
        <v>9</v>
      </c>
      <c r="B15" s="6" t="s">
        <v>10</v>
      </c>
      <c r="C15" s="7">
        <v>5</v>
      </c>
      <c r="D15" s="8">
        <v>0</v>
      </c>
      <c r="E15" s="9">
        <v>2</v>
      </c>
      <c r="F15" s="10">
        <f>ROUND((E15*D15*C15),2)</f>
        <v>0</v>
      </c>
    </row>
    <row r="16" spans="1:6" ht="22.8" x14ac:dyDescent="0.3">
      <c r="A16" s="6" t="s">
        <v>15</v>
      </c>
      <c r="B16" s="6" t="s">
        <v>16</v>
      </c>
      <c r="C16" s="16" t="s">
        <v>8</v>
      </c>
      <c r="D16" s="8">
        <v>0</v>
      </c>
      <c r="E16" s="9">
        <v>2</v>
      </c>
      <c r="F16" s="10">
        <f t="shared" si="0"/>
        <v>0</v>
      </c>
    </row>
    <row r="17" spans="1:6" ht="22.8" x14ac:dyDescent="0.3">
      <c r="A17" s="6" t="s">
        <v>9</v>
      </c>
      <c r="B17" s="6" t="s">
        <v>10</v>
      </c>
      <c r="C17" s="7">
        <v>5</v>
      </c>
      <c r="D17" s="8">
        <v>0</v>
      </c>
      <c r="E17" s="9">
        <v>2</v>
      </c>
      <c r="F17" s="10">
        <f>ROUND((E17*D17*C17),2)</f>
        <v>0</v>
      </c>
    </row>
    <row r="18" spans="1:6" ht="22.8" x14ac:dyDescent="0.3">
      <c r="A18" s="6" t="s">
        <v>13</v>
      </c>
      <c r="B18" s="6" t="s">
        <v>14</v>
      </c>
      <c r="C18" s="16" t="s">
        <v>8</v>
      </c>
      <c r="D18" s="8">
        <v>0</v>
      </c>
      <c r="E18" s="9">
        <v>1</v>
      </c>
      <c r="F18" s="10">
        <f t="shared" si="0"/>
        <v>0</v>
      </c>
    </row>
    <row r="19" spans="1:6" ht="22.8" x14ac:dyDescent="0.3">
      <c r="A19" s="6" t="s">
        <v>9</v>
      </c>
      <c r="B19" s="6" t="s">
        <v>10</v>
      </c>
      <c r="C19" s="7">
        <v>5</v>
      </c>
      <c r="D19" s="8">
        <v>0</v>
      </c>
      <c r="E19" s="9">
        <v>1</v>
      </c>
      <c r="F19" s="10">
        <f>ROUND((E19*D19*C19),2)</f>
        <v>0</v>
      </c>
    </row>
    <row r="20" spans="1:6" ht="22.8" x14ac:dyDescent="0.3">
      <c r="A20" s="6" t="s">
        <v>15</v>
      </c>
      <c r="B20" s="6" t="s">
        <v>16</v>
      </c>
      <c r="C20" s="16" t="s">
        <v>8</v>
      </c>
      <c r="D20" s="8">
        <v>0</v>
      </c>
      <c r="E20" s="9">
        <v>1</v>
      </c>
      <c r="F20" s="10">
        <f t="shared" si="0"/>
        <v>0</v>
      </c>
    </row>
    <row r="21" spans="1:6" ht="22.8" x14ac:dyDescent="0.3">
      <c r="A21" s="6" t="s">
        <v>9</v>
      </c>
      <c r="B21" s="6" t="s">
        <v>10</v>
      </c>
      <c r="C21" s="7">
        <v>5</v>
      </c>
      <c r="D21" s="8">
        <v>0</v>
      </c>
      <c r="E21" s="9">
        <v>1</v>
      </c>
      <c r="F21" s="10">
        <f>ROUND((E21*D21*C21),2)</f>
        <v>0</v>
      </c>
    </row>
    <row r="22" spans="1:6" ht="24" customHeight="1" x14ac:dyDescent="0.3">
      <c r="A22" s="17" t="s">
        <v>21</v>
      </c>
      <c r="B22" s="17"/>
      <c r="C22" s="17"/>
      <c r="D22" s="17"/>
      <c r="E22" s="17"/>
      <c r="F22" s="11">
        <f>SUM(F2:F21)</f>
        <v>0</v>
      </c>
    </row>
    <row r="23" spans="1:6" s="15" customFormat="1" ht="12.75" customHeight="1" x14ac:dyDescent="0.3">
      <c r="A23" s="12"/>
      <c r="B23" s="12"/>
      <c r="C23" s="12"/>
      <c r="D23" s="13"/>
      <c r="E23" s="14"/>
      <c r="F23" s="14"/>
    </row>
    <row r="24" spans="1:6" ht="12.75" customHeight="1" x14ac:dyDescent="0.3">
      <c r="A24" s="12"/>
    </row>
  </sheetData>
  <mergeCells count="1">
    <mergeCell ref="A22:E22"/>
  </mergeCells>
  <printOptions horizontalCentered="1"/>
  <pageMargins left="0.78740157480314965" right="0.78740157480314965" top="1.1811023622047245" bottom="0.78740157480314965" header="0.31496062992125984" footer="0.31496062992125984"/>
  <pageSetup paperSize="9" scale="92" fitToHeight="0" orientation="landscape" r:id="rId1"/>
  <headerFooter>
    <oddHeader xml:space="preserve">&amp;L&amp;"Verdana,Tučné"&amp;9Výzva k podání nabídky č. 2 
VZ2025113 VZ2024015-03) Nákup licencí Loadbalancingu a souvis. technické podpory
Příloha č. 4 - Tabulka pro stanovení nabídkové ceny&amp;R&amp;"Verdana,Obyčejné"&amp;12&amp;KFFC000 TLP:AMBER		</oddHeader>
    <oddFooter>Stránka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A2129-B794-4068-8576-A1C3A4C289C0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4f7df457-7194-4163-ace0-02a98f5ac275"/>
    <ds:schemaRef ds:uri="http://schemas.microsoft.com/office/infopath/2007/PartnerControls"/>
    <ds:schemaRef ds:uri="7c0dd6a1-0b98-49a2-9979-6f29bc4bbe4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F216D7-5CE0-4C80-B4B3-B8134BF97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Drábek Jiří</cp:lastModifiedBy>
  <cp:revision/>
  <cp:lastPrinted>2025-12-15T13:05:44Z</cp:lastPrinted>
  <dcterms:created xsi:type="dcterms:W3CDTF">2025-02-27T17:14:23Z</dcterms:created>
  <dcterms:modified xsi:type="dcterms:W3CDTF">2025-12-15T13:05:54Z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