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15" windowWidth="19170" windowHeight="6450" tabRatio="895" activeTab="0"/>
  </bookViews>
  <sheets>
    <sheet name="SO 02.1 Stav. elektroinstalace" sheetId="1" r:id="rId1"/>
  </sheets>
  <definedNames>
    <definedName name="_xlnm.Print_Titles" localSheetId="0">'SO 02.1 Stav. elektroinstalace'!$4:$6</definedName>
    <definedName name="_xlnm.Print_Area" localSheetId="0">'SO 02.1 Stav. elektroinstalace'!$A$1:$H$85</definedName>
  </definedNames>
  <calcPr fullCalcOnLoad="1"/>
</workbook>
</file>

<file path=xl/sharedStrings.xml><?xml version="1.0" encoding="utf-8"?>
<sst xmlns="http://schemas.openxmlformats.org/spreadsheetml/2006/main" count="99" uniqueCount="71">
  <si>
    <t>Položka obsahuje dodávku a montáž zemnící pásky FeZn 30/4mm, včetně spojení a antikorozního nátěru, uložení v betonu jako základový zemnič
Sada:
100m FeZn 4x30mm
25m vývodové FeZn 10mm
20ks spojení svařením
3ks vývodová deštička 150x150mm
Antikorozní ochrana vývodů a přemostění dilatačních spár</t>
  </si>
  <si>
    <r>
      <t>Vodič CY 6 mm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žlutozelený</t>
    </r>
  </si>
  <si>
    <r>
      <t>Vodič pro pospojování CY 6mm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, s měděným jádrem a PVC izolací na jmenovité napětí 750V,
Položka obsahuje dodávku včetně montáže, uložení v kabelové trase a ukončení </t>
    </r>
  </si>
  <si>
    <r>
      <t>Kabel CYKY 5×6 mm</t>
    </r>
    <r>
      <rPr>
        <b/>
        <vertAlign val="superscript"/>
        <sz val="9"/>
        <rFont val="Arial"/>
        <family val="2"/>
      </rPr>
      <t>2</t>
    </r>
  </si>
  <si>
    <t xml:space="preserve">Ekvipotencionální svorkovnice včetně plastové skříňky, montáž na povrch
Min 4x svorka 25mm2, 4x6mm2, připojení na FeZn 4x30mm
</t>
  </si>
  <si>
    <t>Silový kabel 750V CYKY 5×6mm2, pětižilový kabel s měděným jádrem a PVC izolací, uložení na vzduchu, proudová zatížitelnost na vzduchu 43A</t>
  </si>
  <si>
    <t xml:space="preserve">Nouzové svítidlo 1x11W, 230V, záloha min 1h, IP65,
včetně světelného zdroje
Položka obsahuje dodávku a kompletní montáž zařízení
</t>
  </si>
  <si>
    <r>
      <t>Vodič pro pospojování CY 25mm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, s měděným jádrem a PVC izolací na jmenovité napětí 750V,
Položka obsahuje dodávku včetně montáže, uložení v kabelové trase a ukončení </t>
    </r>
  </si>
  <si>
    <t>Přímotopný elektrický konvektor a vestavěnou tepelnou regulací
230V, min. IP24, 
Položka obsahuje dodávku a kompletní montáž zařízení, včetně pomocné upevnovací konstrukce na zeď</t>
  </si>
  <si>
    <t xml:space="preserve">Ovládací spínač </t>
  </si>
  <si>
    <t xml:space="preserve">Krabicová rozvodka </t>
  </si>
  <si>
    <t>Plastový spínač osvětlení (vypínač), 250V, 10A, montáž na stěnu omítku, IP44, včetně zapojení</t>
  </si>
  <si>
    <t>Kč</t>
  </si>
  <si>
    <t>Položka č.</t>
  </si>
  <si>
    <t>Popis položky</t>
  </si>
  <si>
    <t>Jednotka</t>
  </si>
  <si>
    <t>Množství</t>
  </si>
  <si>
    <t xml:space="preserve"> -</t>
  </si>
  <si>
    <t>-</t>
  </si>
  <si>
    <t>Příslušné výkresy :</t>
  </si>
  <si>
    <t>Jedn. cena</t>
  </si>
  <si>
    <t>Celk. cena bez DPH</t>
  </si>
  <si>
    <t>Celk. cena
vč. DPH</t>
  </si>
  <si>
    <t>Celkem</t>
  </si>
  <si>
    <t>Přenos do souhrnné tabulky</t>
  </si>
  <si>
    <t>ks</t>
  </si>
  <si>
    <t>m</t>
  </si>
  <si>
    <t>Revizní zpráva</t>
  </si>
  <si>
    <t>Položka obsahuje dodávku včetně montáže, uložení v kabelové trase, ukončení kabelu a označení trvanlivými štítky.</t>
  </si>
  <si>
    <t>Elektroinstalační pancéřová  trubka DN 32 mm</t>
  </si>
  <si>
    <t>Elektroinstalační pancéřová plastová trubka DN 32 mm,  
včetně upevnění pomocí příchytek</t>
  </si>
  <si>
    <t>Kabelový žlab pozinkovaný 62/50 - běžná délka</t>
  </si>
  <si>
    <t xml:space="preserve">Položka obsahuje dodávku žlabů, vík, spojovacího materiálu, kolen, nosníků, závěsů atd., včetně montáže. </t>
  </si>
  <si>
    <t>Čerpací stanice</t>
  </si>
  <si>
    <t>Stavební elektroinstalace</t>
  </si>
  <si>
    <t>sada</t>
  </si>
  <si>
    <t>Zásuvková skříň 400/230/24V, s proudovým chráničem IP44</t>
  </si>
  <si>
    <t>Položka obsahuje dodávku a montáž zásuvkové skříně, včetně usazení a zhotovení nosné konstrukce.</t>
  </si>
  <si>
    <t>Typová zásuvková skříň se zásuvkami 400V/32A/5p, 230V/16A, 24V, s hlavním vypínačem</t>
  </si>
  <si>
    <t>Elektrický nástěnný konvektor 0.5kW</t>
  </si>
  <si>
    <t>Venkovní halogenové svítidlo 1x200W</t>
  </si>
  <si>
    <t>SO 02.1</t>
  </si>
  <si>
    <r>
      <t>Vodič CY 25 mm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žlutozelený</t>
    </r>
  </si>
  <si>
    <t>Interiérové zářivkové celoplastové svítidlo 2x36W s mřížkou</t>
  </si>
  <si>
    <t>Nouzové průmyslové svítidlo 1x11W</t>
  </si>
  <si>
    <t xml:space="preserve">Venkovní halogenový reflektor, 1×250W, min IP44, včetně zdroje. 
Montáž na objekt
Položka obsahuje dodávku a kompletní montáž zařízení, včetně pomocných konstrukcí. </t>
  </si>
  <si>
    <t>Interiérové zářivkové celoplastové svítidlo, 2×36W, IP40, elektronický předřadník, parabolická mřížka, včetně světelných zdrojů
Položka obsahuje dodávku a kompletní montáž zařízení</t>
  </si>
  <si>
    <t>Ovládací spínač na omítku</t>
  </si>
  <si>
    <t>Plastový spínač osvětlení (vypínač) 250V, 10A, IP20, montáž pod omítku, včetně zapojení</t>
  </si>
  <si>
    <t>Krabice přístrojová</t>
  </si>
  <si>
    <t>Krabice přístrojová, KP, montáž pod omítku</t>
  </si>
  <si>
    <t>Dvojzásuvka 230V/16A</t>
  </si>
  <si>
    <t>Dvojzásuvka 230V/16A, domovní, elegantní, montáž včetně zapojení</t>
  </si>
  <si>
    <t>Krabice rozvodná s víčkem a svorkovnicí</t>
  </si>
  <si>
    <r>
      <t>Kabel CYKY 3×2.5 mm</t>
    </r>
    <r>
      <rPr>
        <b/>
        <vertAlign val="superscript"/>
        <sz val="9"/>
        <rFont val="Arial"/>
        <family val="2"/>
      </rPr>
      <t>2</t>
    </r>
  </si>
  <si>
    <r>
      <t>Kabel CYKY do 3×1.5 mm</t>
    </r>
    <r>
      <rPr>
        <b/>
        <vertAlign val="superscript"/>
        <sz val="9"/>
        <rFont val="Arial"/>
        <family val="2"/>
      </rPr>
      <t>2</t>
    </r>
  </si>
  <si>
    <r>
      <t>Silový kabel 750V CYKY 3×2,5mm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třížilový kabel s měděným jádrem a PVC izolací, uložení na vzduchu, zatižitelnost 25A
Položka obsahuje dodávku včetně montáže, uložení v kabelové trase, ukončení kabelu a označení trvanlivými štítky.</t>
    </r>
  </si>
  <si>
    <t>Svorkovnice hlavního pospojování</t>
  </si>
  <si>
    <r>
      <t>Silový kabel 750V CYKY 3×1,5mm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až třížilový kabel s měděným jádrem a PVC izolací, uložení na vzduchu, zatižitelnost 19.5A
Položka obsahuje dodávku včetně montáže, uložení v kabelové trase, ukončení kabelu a označení trvanlivými štítky.</t>
    </r>
  </si>
  <si>
    <t>Krabicová rozvodka se svorkovnicí, montáž na omítku, IP54, 
95x95x50mm, včetně zapojení</t>
  </si>
  <si>
    <t>Krabicová rozvodka KR se svorkovnicí, montáž pod omítku
včetně zapojení</t>
  </si>
  <si>
    <t>Průmyslové zářivkové celoplastové svítidlo 2x36W s EP</t>
  </si>
  <si>
    <t>Průmyslové zářivkové celoplastové svítidlo 2×36W, IP65, s elektronickým předřadníkem, včetně světelných zdrojů.
Položka obsahuje dodávku a kompletní montáž zařízení, včetně nosných a pomocných konstrukcí.</t>
  </si>
  <si>
    <t>Interiérové zářivkové celoplastové svítidlo 1x22W</t>
  </si>
  <si>
    <t>Interiérové zářivkové celoplastové svítidlo, 1×22W, IP42, včetně světelnéch zdrojů
Položka obsahuje dodávku a kompletní montáž zařízení</t>
  </si>
  <si>
    <t>Elektrický nástěnný konvektor 2.0kW</t>
  </si>
  <si>
    <t>Zahrnuje provedení výchozí revize včetně vypracování revizní zprávy elektroinstalace i systému LPS</t>
  </si>
  <si>
    <t>Systém ochrany před bleskem</t>
  </si>
  <si>
    <t xml:space="preserve">Základový zemnič </t>
  </si>
  <si>
    <t>Položka obsahuje dodávku a montáž jímacího a svodového vedení FeZn 8mm, podpěr, svorkového a upevňovacího materiálu
a mechanické ochrany svodů, včetně jímačích tyčí
Sada
50m FeZn 8mm
13ks hřebenová podpěra
12ks podpěra pod taškovou krytinu
10ks podpěra do zdiva
3ks jímací tyč 1m, včetně upevnění a svorky
20ks typová svorka
4ks ochranný úhelník s podpěrami
5ks zkušební svorka, označovací štítek</t>
  </si>
  <si>
    <t xml:space="preserve">DPH 
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</si>
</sst>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;;;"/>
    <numFmt numFmtId="166" formatCode="#,##0.0"/>
    <numFmt numFmtId="167" formatCode="#,##0.000"/>
    <numFmt numFmtId="168" formatCode="#,##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0.0000"/>
    <numFmt numFmtId="174" formatCode="#,##0\ &quot;GBP&quot;;\-#,##0\ &quot;GBP&quot;"/>
    <numFmt numFmtId="175" formatCode="#,##0\ &quot;GBP&quot;;[Red]\-#,##0\ &quot;GBP&quot;"/>
    <numFmt numFmtId="176" formatCode="#,##0.00\ &quot;GBP&quot;;\-#,##0.00\ &quot;GBP&quot;"/>
    <numFmt numFmtId="177" formatCode="#,##0.00\ &quot;GBP&quot;;[Red]\-#,##0.00\ &quot;GBP&quot;"/>
    <numFmt numFmtId="178" formatCode="_-* #,##0\ &quot;GBP&quot;_-;\-* #,##0\ &quot;GBP&quot;_-;_-* &quot;-&quot;\ &quot;GBP&quot;_-;_-@_-"/>
    <numFmt numFmtId="179" formatCode="_-* #,##0\ _G_B_P_-;\-* #,##0\ _G_B_P_-;_-* &quot;-&quot;\ _G_B_P_-;_-@_-"/>
    <numFmt numFmtId="180" formatCode="_-* #,##0.00\ &quot;GBP&quot;_-;\-* #,##0.00\ &quot;GBP&quot;_-;_-* &quot;-&quot;??\ &quot;GBP&quot;_-;_-@_-"/>
    <numFmt numFmtId="181" formatCode="_-* #,##0.00\ _G_B_P_-;\-* #,##0.00\ _G_B_P_-;_-* &quot;-&quot;??\ _G_B_P_-;_-@_-"/>
    <numFmt numFmtId="182" formatCode="&quot;Kc&quot;\ #,##0;\-&quot;Kc&quot;\ #,##0"/>
    <numFmt numFmtId="183" formatCode="&quot;Kc&quot;\ #,##0;[Red]\-&quot;Kc&quot;\ #,##0"/>
    <numFmt numFmtId="184" formatCode="&quot;Kc&quot;\ #,##0.00;\-&quot;Kc&quot;\ #,##0.00"/>
    <numFmt numFmtId="185" formatCode="&quot;Kc&quot;\ #,##0.00;[Red]\-&quot;Kc&quot;\ #,##0.00"/>
    <numFmt numFmtId="186" formatCode="_-&quot;Kc&quot;\ * #,##0_-;\-&quot;Kc&quot;\ * #,##0_-;_-&quot;Kc&quot;\ * &quot;-&quot;_-;_-@_-"/>
    <numFmt numFmtId="187" formatCode="_-* #,##0_-;\-* #,##0_-;_-* &quot;-&quot;_-;_-@_-"/>
    <numFmt numFmtId="188" formatCode="_-&quot;Kc&quot;\ * #,##0.00_-;\-&quot;Kc&quot;\ * #,##0.00_-;_-&quot;Kc&quot;\ * &quot;-&quot;??_-;_-@_-"/>
    <numFmt numFmtId="189" formatCode="_-* #,##0.00_-;\-* #,##0.00_-;_-* &quot;-&quot;??_-;_-@_-"/>
    <numFmt numFmtId="190" formatCode="&quot;L&quot;#,##0.00;[Red]\-&quot;L&quot;#,##0.00"/>
    <numFmt numFmtId="191" formatCode="&quot;L&quot;#,##0.00"/>
    <numFmt numFmtId="192" formatCode="0.00000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\€#,##0.00;\(\€#,##0.00\)"/>
    <numFmt numFmtId="198" formatCode="\€#,##0.000;\(\€#,##0.000\)"/>
    <numFmt numFmtId="199" formatCode="\€#,##0.0000;\(\€#,##0.0000\)"/>
    <numFmt numFmtId="200" formatCode="\€#,##0.0;\(\€#,##0.0\)"/>
    <numFmt numFmtId="201" formatCode="\€#,##0;\(\€#,##0\)"/>
    <numFmt numFmtId="202" formatCode="&quot;L&quot;#,##0.0;[Red]\-&quot;L&quot;#,##0.0"/>
    <numFmt numFmtId="203" formatCode="&quot;L&quot;#,##0;[Red]\-&quot;L&quot;#,##0"/>
  </numFmts>
  <fonts count="1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sz val="10"/>
      <name val="Helv"/>
      <family val="0"/>
    </font>
    <font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>
      <alignment/>
      <protection/>
    </xf>
  </cellStyleXfs>
  <cellXfs count="6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 indent="1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7" xfId="0" applyNumberFormat="1" applyBorder="1" applyAlignment="1">
      <alignment vertical="top"/>
    </xf>
    <xf numFmtId="3" fontId="0" fillId="0" borderId="8" xfId="0" applyNumberFormat="1" applyBorder="1" applyAlignment="1">
      <alignment vertical="top"/>
    </xf>
    <xf numFmtId="0" fontId="0" fillId="0" borderId="0" xfId="0" applyBorder="1" applyAlignment="1">
      <alignment horizontal="left" vertical="top" wrapText="1" indent="1"/>
    </xf>
    <xf numFmtId="3" fontId="2" fillId="0" borderId="0" xfId="0" applyNumberFormat="1" applyFont="1" applyBorder="1" applyAlignment="1">
      <alignment vertical="top" wrapText="1"/>
    </xf>
    <xf numFmtId="3" fontId="2" fillId="0" borderId="0" xfId="0" applyNumberFormat="1" applyFont="1" applyBorder="1" applyAlignment="1" applyProtection="1">
      <alignment vertical="top"/>
      <protection locked="0"/>
    </xf>
    <xf numFmtId="3" fontId="2" fillId="0" borderId="9" xfId="0" applyNumberFormat="1" applyFont="1" applyBorder="1" applyAlignment="1">
      <alignment vertical="top"/>
    </xf>
    <xf numFmtId="3" fontId="2" fillId="0" borderId="8" xfId="0" applyNumberFormat="1" applyFont="1" applyBorder="1" applyAlignment="1">
      <alignment vertical="top"/>
    </xf>
    <xf numFmtId="3" fontId="2" fillId="0" borderId="7" xfId="0" applyNumberFormat="1" applyFont="1" applyBorder="1" applyAlignment="1">
      <alignment vertical="top"/>
    </xf>
    <xf numFmtId="0" fontId="8" fillId="0" borderId="10" xfId="0" applyFont="1" applyBorder="1" applyAlignment="1">
      <alignment horizontal="left" vertical="top" inden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3" fontId="1" fillId="0" borderId="21" xfId="0" applyNumberFormat="1" applyFont="1" applyBorder="1" applyAlignment="1">
      <alignment vertical="top"/>
    </xf>
    <xf numFmtId="0" fontId="8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wrapText="1" indent="1"/>
    </xf>
    <xf numFmtId="0" fontId="8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Fill="1" applyBorder="1" applyAlignment="1" applyProtection="1">
      <alignment vertical="top"/>
      <protection locked="0"/>
    </xf>
    <xf numFmtId="3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 indent="1"/>
    </xf>
    <xf numFmtId="0" fontId="8" fillId="0" borderId="0" xfId="0" applyFont="1" applyFill="1" applyBorder="1" applyAlignment="1">
      <alignment horizontal="left" wrapText="1" indent="1"/>
    </xf>
    <xf numFmtId="0" fontId="8" fillId="0" borderId="0" xfId="0" applyFont="1" applyBorder="1" applyAlignment="1">
      <alignment horizontal="left" wrapText="1" indent="1"/>
    </xf>
    <xf numFmtId="0" fontId="0" fillId="0" borderId="0" xfId="0" applyFill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 indent="1"/>
    </xf>
    <xf numFmtId="0" fontId="0" fillId="0" borderId="22" xfId="0" applyBorder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22" xfId="0" applyFont="1" applyBorder="1" applyAlignment="1">
      <alignment horizontal="left" vertical="top" indent="1"/>
    </xf>
    <xf numFmtId="0" fontId="0" fillId="0" borderId="22" xfId="0" applyFont="1" applyBorder="1" applyAlignment="1">
      <alignment vertical="top"/>
    </xf>
    <xf numFmtId="0" fontId="1" fillId="0" borderId="23" xfId="0" applyFont="1" applyBorder="1" applyAlignment="1">
      <alignment horizontal="left" vertical="top" wrapText="1" indent="1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49" fontId="6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49" fontId="7" fillId="0" borderId="22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 wrapText="1" inden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22" xfId="0" applyFont="1" applyBorder="1" applyAlignment="1">
      <alignment vertical="top"/>
    </xf>
  </cellXfs>
  <cellStyles count="10">
    <cellStyle name="Normal" xfId="0"/>
    <cellStyle name="_117POYRYkolektoryBo" xfId="15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  <cellStyle name="Styl 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showZeros="0" tabSelected="1" view="pageBreakPreview" zoomScaleSheetLayoutView="100" workbookViewId="0" topLeftCell="A1">
      <pane ySplit="6" topLeftCell="BM65" activePane="bottomLeft" state="frozen"/>
      <selection pane="topLeft" activeCell="F10" sqref="F10"/>
      <selection pane="bottomLeft" activeCell="J83" sqref="J83"/>
    </sheetView>
  </sheetViews>
  <sheetFormatPr defaultColWidth="9.140625" defaultRowHeight="12.75"/>
  <cols>
    <col min="1" max="1" width="15.7109375" style="4" customWidth="1"/>
    <col min="2" max="2" width="54.7109375" style="4" customWidth="1"/>
    <col min="3" max="4" width="9.7109375" style="4" customWidth="1"/>
    <col min="5" max="8" width="11.7109375" style="4" customWidth="1"/>
    <col min="9" max="9" width="9.140625" style="4" customWidth="1"/>
    <col min="10" max="10" width="19.8515625" style="4" bestFit="1" customWidth="1"/>
    <col min="11" max="16384" width="9.140625" style="4" customWidth="1"/>
  </cols>
  <sheetData>
    <row r="1" spans="1:8" ht="12.75" customHeight="1">
      <c r="A1" s="59" t="s">
        <v>41</v>
      </c>
      <c r="B1" s="62" t="s">
        <v>33</v>
      </c>
      <c r="C1" s="63"/>
      <c r="D1" s="63"/>
      <c r="E1" s="64" t="s">
        <v>19</v>
      </c>
      <c r="F1" s="63"/>
      <c r="G1" s="49"/>
      <c r="H1" s="50"/>
    </row>
    <row r="2" spans="1:8" ht="12.75">
      <c r="A2" s="60"/>
      <c r="B2" s="52" t="s">
        <v>34</v>
      </c>
      <c r="C2" s="53"/>
      <c r="D2" s="53"/>
      <c r="E2" s="65"/>
      <c r="F2" s="66"/>
      <c r="G2" s="50"/>
      <c r="H2" s="50"/>
    </row>
    <row r="3" spans="1:8" ht="13.5" thickBot="1">
      <c r="A3" s="61"/>
      <c r="B3" s="54"/>
      <c r="C3" s="55"/>
      <c r="D3" s="55"/>
      <c r="E3" s="67"/>
      <c r="F3" s="67"/>
      <c r="G3" s="51"/>
      <c r="H3" s="51"/>
    </row>
    <row r="4" spans="1:8" s="5" customFormat="1" ht="25.5">
      <c r="A4" s="23" t="s">
        <v>13</v>
      </c>
      <c r="B4" s="24" t="s">
        <v>14</v>
      </c>
      <c r="C4" s="25" t="s">
        <v>15</v>
      </c>
      <c r="D4" s="25" t="s">
        <v>16</v>
      </c>
      <c r="E4" s="26" t="s">
        <v>20</v>
      </c>
      <c r="F4" s="27" t="s">
        <v>21</v>
      </c>
      <c r="G4" s="28" t="s">
        <v>70</v>
      </c>
      <c r="H4" s="29" t="s">
        <v>22</v>
      </c>
    </row>
    <row r="5" spans="1:8" s="5" customFormat="1" ht="12.75">
      <c r="A5" s="6">
        <v>1</v>
      </c>
      <c r="B5" s="7">
        <v>2</v>
      </c>
      <c r="C5" s="7">
        <v>3</v>
      </c>
      <c r="D5" s="7">
        <v>4</v>
      </c>
      <c r="E5" s="8">
        <v>5</v>
      </c>
      <c r="F5" s="9">
        <v>6</v>
      </c>
      <c r="G5" s="10">
        <v>7</v>
      </c>
      <c r="H5" s="11">
        <v>8</v>
      </c>
    </row>
    <row r="6" spans="1:8" s="5" customFormat="1" ht="13.5" thickBot="1">
      <c r="A6" s="30" t="s">
        <v>17</v>
      </c>
      <c r="B6" s="31" t="s">
        <v>17</v>
      </c>
      <c r="C6" s="31" t="s">
        <v>18</v>
      </c>
      <c r="D6" s="31" t="s">
        <v>18</v>
      </c>
      <c r="E6" s="31" t="s">
        <v>12</v>
      </c>
      <c r="F6" s="32" t="s">
        <v>12</v>
      </c>
      <c r="G6" s="33" t="s">
        <v>12</v>
      </c>
      <c r="H6" s="34" t="s">
        <v>12</v>
      </c>
    </row>
    <row r="7" spans="1:8" ht="12.75">
      <c r="A7" s="1"/>
      <c r="B7" s="42"/>
      <c r="C7" s="2"/>
      <c r="D7" s="17"/>
      <c r="E7" s="18"/>
      <c r="F7" s="19"/>
      <c r="G7" s="21"/>
      <c r="H7" s="20"/>
    </row>
    <row r="8" spans="1:10" ht="12.75">
      <c r="A8" s="1">
        <v>1</v>
      </c>
      <c r="B8" s="38" t="s">
        <v>61</v>
      </c>
      <c r="C8" s="2" t="s">
        <v>25</v>
      </c>
      <c r="D8" s="41">
        <v>9</v>
      </c>
      <c r="E8" s="40"/>
      <c r="F8" s="19">
        <f>E8*D8</f>
        <v>0</v>
      </c>
      <c r="G8" s="21"/>
      <c r="H8" s="20"/>
      <c r="J8" s="47"/>
    </row>
    <row r="9" spans="1:8" ht="50.25" customHeight="1">
      <c r="A9" s="1"/>
      <c r="B9" s="37" t="s">
        <v>62</v>
      </c>
      <c r="C9" s="2"/>
      <c r="D9" s="41"/>
      <c r="E9" s="40"/>
      <c r="F9" s="19">
        <f aca="true" t="shared" si="0" ref="F9:F72">E9*D9</f>
        <v>0</v>
      </c>
      <c r="G9" s="21"/>
      <c r="H9" s="20"/>
    </row>
    <row r="10" spans="1:8" ht="12.75">
      <c r="A10" s="1"/>
      <c r="B10" s="3"/>
      <c r="C10" s="2"/>
      <c r="D10" s="41"/>
      <c r="E10" s="40"/>
      <c r="F10" s="19">
        <f t="shared" si="0"/>
        <v>0</v>
      </c>
      <c r="G10" s="21"/>
      <c r="H10" s="20"/>
    </row>
    <row r="11" spans="1:8" ht="12.75">
      <c r="A11" s="1">
        <v>2</v>
      </c>
      <c r="B11" s="38" t="s">
        <v>43</v>
      </c>
      <c r="C11" s="2"/>
      <c r="D11" s="41"/>
      <c r="E11" s="40"/>
      <c r="F11" s="19">
        <f t="shared" si="0"/>
        <v>0</v>
      </c>
      <c r="G11" s="21"/>
      <c r="H11" s="20"/>
    </row>
    <row r="12" spans="1:8" ht="48">
      <c r="A12" s="1"/>
      <c r="B12" s="37" t="s">
        <v>46</v>
      </c>
      <c r="C12" s="2" t="s">
        <v>25</v>
      </c>
      <c r="D12" s="41">
        <v>2</v>
      </c>
      <c r="E12" s="40"/>
      <c r="F12" s="19">
        <f t="shared" si="0"/>
        <v>0</v>
      </c>
      <c r="G12" s="21"/>
      <c r="H12" s="20"/>
    </row>
    <row r="13" spans="1:8" ht="12.75">
      <c r="A13" s="1"/>
      <c r="B13" s="3"/>
      <c r="C13" s="2"/>
      <c r="D13" s="41"/>
      <c r="E13" s="40"/>
      <c r="F13" s="19">
        <f t="shared" si="0"/>
        <v>0</v>
      </c>
      <c r="G13" s="21"/>
      <c r="H13" s="20"/>
    </row>
    <row r="14" spans="1:8" ht="12.75">
      <c r="A14" s="1">
        <v>3</v>
      </c>
      <c r="B14" s="38" t="s">
        <v>63</v>
      </c>
      <c r="C14" s="2"/>
      <c r="D14" s="41"/>
      <c r="E14" s="40"/>
      <c r="F14" s="19">
        <f t="shared" si="0"/>
        <v>0</v>
      </c>
      <c r="G14" s="21"/>
      <c r="H14" s="20"/>
    </row>
    <row r="15" spans="1:8" ht="36">
      <c r="A15" s="1"/>
      <c r="B15" s="37" t="s">
        <v>64</v>
      </c>
      <c r="C15" s="2" t="s">
        <v>25</v>
      </c>
      <c r="D15" s="41">
        <v>1</v>
      </c>
      <c r="E15" s="40"/>
      <c r="F15" s="19">
        <f t="shared" si="0"/>
        <v>0</v>
      </c>
      <c r="G15" s="21"/>
      <c r="H15" s="20"/>
    </row>
    <row r="16" spans="1:8" ht="12.75">
      <c r="A16" s="1"/>
      <c r="B16" s="3"/>
      <c r="C16" s="2"/>
      <c r="D16" s="41"/>
      <c r="E16" s="40"/>
      <c r="F16" s="19">
        <f t="shared" si="0"/>
        <v>0</v>
      </c>
      <c r="G16" s="21"/>
      <c r="H16" s="20"/>
    </row>
    <row r="17" spans="1:8" ht="12.75">
      <c r="A17" s="1">
        <v>4</v>
      </c>
      <c r="B17" s="38" t="s">
        <v>44</v>
      </c>
      <c r="C17" s="2"/>
      <c r="D17" s="41"/>
      <c r="E17" s="40"/>
      <c r="F17" s="19">
        <f t="shared" si="0"/>
        <v>0</v>
      </c>
      <c r="G17" s="21"/>
      <c r="H17" s="20"/>
    </row>
    <row r="18" spans="1:8" ht="41.25" customHeight="1">
      <c r="A18" s="1"/>
      <c r="B18" s="3" t="s">
        <v>6</v>
      </c>
      <c r="C18" s="2" t="s">
        <v>25</v>
      </c>
      <c r="D18" s="41">
        <v>3</v>
      </c>
      <c r="E18" s="40"/>
      <c r="F18" s="19">
        <f t="shared" si="0"/>
        <v>0</v>
      </c>
      <c r="G18" s="21"/>
      <c r="H18" s="20"/>
    </row>
    <row r="19" spans="1:8" ht="12.75">
      <c r="A19" s="1"/>
      <c r="B19" s="3"/>
      <c r="C19" s="2"/>
      <c r="D19" s="41"/>
      <c r="E19" s="40"/>
      <c r="F19" s="19">
        <f t="shared" si="0"/>
        <v>0</v>
      </c>
      <c r="G19" s="21"/>
      <c r="H19" s="20"/>
    </row>
    <row r="20" spans="1:8" ht="12.75">
      <c r="A20" s="1">
        <v>5</v>
      </c>
      <c r="B20" s="46" t="s">
        <v>40</v>
      </c>
      <c r="C20" s="2" t="s">
        <v>25</v>
      </c>
      <c r="D20" s="41">
        <v>3</v>
      </c>
      <c r="E20" s="40"/>
      <c r="F20" s="19">
        <f t="shared" si="0"/>
        <v>0</v>
      </c>
      <c r="G20" s="21"/>
      <c r="H20" s="20"/>
    </row>
    <row r="21" spans="1:8" ht="48">
      <c r="A21" s="1"/>
      <c r="B21" s="37" t="s">
        <v>45</v>
      </c>
      <c r="C21" s="2"/>
      <c r="D21" s="41"/>
      <c r="E21" s="40"/>
      <c r="F21" s="19">
        <f t="shared" si="0"/>
        <v>0</v>
      </c>
      <c r="G21" s="21"/>
      <c r="H21" s="20"/>
    </row>
    <row r="22" spans="1:8" ht="12.75">
      <c r="A22" s="1"/>
      <c r="B22" s="44"/>
      <c r="C22" s="2"/>
      <c r="D22" s="41"/>
      <c r="E22" s="40"/>
      <c r="F22" s="19">
        <f t="shared" si="0"/>
        <v>0</v>
      </c>
      <c r="G22" s="21"/>
      <c r="H22" s="20"/>
    </row>
    <row r="23" spans="1:8" ht="12.75">
      <c r="A23" s="1">
        <v>6</v>
      </c>
      <c r="B23" s="36" t="s">
        <v>36</v>
      </c>
      <c r="C23" s="2" t="s">
        <v>25</v>
      </c>
      <c r="D23" s="41">
        <v>2</v>
      </c>
      <c r="E23" s="40"/>
      <c r="F23" s="19">
        <f t="shared" si="0"/>
        <v>0</v>
      </c>
      <c r="G23" s="21"/>
      <c r="H23" s="20"/>
    </row>
    <row r="24" spans="1:8" ht="24">
      <c r="A24" s="1"/>
      <c r="B24" s="39" t="s">
        <v>38</v>
      </c>
      <c r="C24" s="2"/>
      <c r="D24" s="41"/>
      <c r="E24" s="40"/>
      <c r="F24" s="19">
        <f t="shared" si="0"/>
        <v>0</v>
      </c>
      <c r="G24" s="21"/>
      <c r="H24" s="20"/>
    </row>
    <row r="25" spans="1:8" ht="24">
      <c r="A25" s="1"/>
      <c r="B25" s="37" t="s">
        <v>37</v>
      </c>
      <c r="C25" s="2"/>
      <c r="D25" s="41"/>
      <c r="E25" s="40"/>
      <c r="F25" s="19">
        <f t="shared" si="0"/>
        <v>0</v>
      </c>
      <c r="G25" s="21"/>
      <c r="H25" s="20"/>
    </row>
    <row r="26" spans="1:8" ht="12.75" customHeight="1">
      <c r="A26" s="1"/>
      <c r="B26" s="37"/>
      <c r="C26" s="2"/>
      <c r="D26" s="41"/>
      <c r="E26" s="40"/>
      <c r="F26" s="19">
        <f t="shared" si="0"/>
        <v>0</v>
      </c>
      <c r="G26" s="21"/>
      <c r="H26" s="20"/>
    </row>
    <row r="27" spans="1:8" ht="12.75">
      <c r="A27" s="1">
        <v>7</v>
      </c>
      <c r="B27" s="46" t="s">
        <v>65</v>
      </c>
      <c r="C27" s="2" t="s">
        <v>25</v>
      </c>
      <c r="D27" s="41">
        <v>5</v>
      </c>
      <c r="E27" s="40"/>
      <c r="F27" s="19">
        <f t="shared" si="0"/>
        <v>0</v>
      </c>
      <c r="G27" s="21"/>
      <c r="H27" s="20"/>
    </row>
    <row r="28" spans="1:8" ht="48">
      <c r="A28" s="1"/>
      <c r="B28" s="37" t="s">
        <v>8</v>
      </c>
      <c r="C28" s="2"/>
      <c r="D28" s="41"/>
      <c r="E28" s="40"/>
      <c r="F28" s="19">
        <f t="shared" si="0"/>
        <v>0</v>
      </c>
      <c r="G28" s="21"/>
      <c r="H28" s="20"/>
    </row>
    <row r="29" spans="1:8" ht="12.75" customHeight="1">
      <c r="A29" s="1"/>
      <c r="B29" s="37"/>
      <c r="C29" s="2"/>
      <c r="D29" s="41"/>
      <c r="E29" s="40"/>
      <c r="F29" s="19">
        <f t="shared" si="0"/>
        <v>0</v>
      </c>
      <c r="G29" s="21"/>
      <c r="H29" s="20"/>
    </row>
    <row r="30" spans="1:8" ht="12.75">
      <c r="A30" s="1">
        <v>8</v>
      </c>
      <c r="B30" s="46" t="s">
        <v>39</v>
      </c>
      <c r="C30" s="2" t="s">
        <v>25</v>
      </c>
      <c r="D30" s="41">
        <v>1</v>
      </c>
      <c r="E30" s="40"/>
      <c r="F30" s="19">
        <f t="shared" si="0"/>
        <v>0</v>
      </c>
      <c r="G30" s="21"/>
      <c r="H30" s="20"/>
    </row>
    <row r="31" spans="1:8" ht="48">
      <c r="A31" s="1"/>
      <c r="B31" s="37" t="s">
        <v>8</v>
      </c>
      <c r="C31" s="2"/>
      <c r="D31" s="41"/>
      <c r="E31" s="40"/>
      <c r="F31" s="19">
        <f t="shared" si="0"/>
        <v>0</v>
      </c>
      <c r="G31" s="21"/>
      <c r="H31" s="20"/>
    </row>
    <row r="32" spans="1:8" ht="12.75" customHeight="1">
      <c r="A32" s="1"/>
      <c r="B32" s="37"/>
      <c r="C32" s="2"/>
      <c r="D32" s="41"/>
      <c r="E32" s="40"/>
      <c r="F32" s="19">
        <f t="shared" si="0"/>
        <v>0</v>
      </c>
      <c r="G32" s="21"/>
      <c r="H32" s="20"/>
    </row>
    <row r="33" spans="1:8" ht="12.75" customHeight="1">
      <c r="A33" s="1">
        <v>9</v>
      </c>
      <c r="B33" s="38" t="s">
        <v>47</v>
      </c>
      <c r="C33" s="2" t="s">
        <v>25</v>
      </c>
      <c r="D33" s="41">
        <v>7</v>
      </c>
      <c r="E33" s="40"/>
      <c r="F33" s="19">
        <f t="shared" si="0"/>
        <v>0</v>
      </c>
      <c r="G33" s="21"/>
      <c r="H33" s="20"/>
    </row>
    <row r="34" spans="1:8" ht="24">
      <c r="A34" s="1"/>
      <c r="B34" s="37" t="s">
        <v>11</v>
      </c>
      <c r="C34" s="2"/>
      <c r="D34" s="41"/>
      <c r="E34" s="40"/>
      <c r="F34" s="19">
        <f t="shared" si="0"/>
        <v>0</v>
      </c>
      <c r="G34" s="21"/>
      <c r="H34" s="20"/>
    </row>
    <row r="35" spans="1:8" ht="12.75" customHeight="1">
      <c r="A35" s="1"/>
      <c r="B35" s="38"/>
      <c r="C35" s="2"/>
      <c r="D35" s="41"/>
      <c r="E35" s="40"/>
      <c r="F35" s="19">
        <f t="shared" si="0"/>
        <v>0</v>
      </c>
      <c r="G35" s="21"/>
      <c r="H35" s="20"/>
    </row>
    <row r="36" spans="1:8" ht="12.75">
      <c r="A36" s="1">
        <v>10</v>
      </c>
      <c r="B36" s="38" t="s">
        <v>9</v>
      </c>
      <c r="C36" s="2" t="s">
        <v>25</v>
      </c>
      <c r="D36" s="41">
        <v>3</v>
      </c>
      <c r="E36" s="40"/>
      <c r="F36" s="19">
        <f t="shared" si="0"/>
        <v>0</v>
      </c>
      <c r="G36" s="21"/>
      <c r="H36" s="20"/>
    </row>
    <row r="37" spans="1:8" ht="24">
      <c r="A37" s="1"/>
      <c r="B37" s="37" t="s">
        <v>48</v>
      </c>
      <c r="C37" s="2"/>
      <c r="D37" s="41"/>
      <c r="E37" s="40"/>
      <c r="F37" s="19">
        <f t="shared" si="0"/>
        <v>0</v>
      </c>
      <c r="G37" s="21"/>
      <c r="H37" s="20"/>
    </row>
    <row r="38" spans="1:8" ht="12.75" customHeight="1">
      <c r="A38" s="1"/>
      <c r="B38" s="46"/>
      <c r="C38" s="2"/>
      <c r="D38" s="41"/>
      <c r="E38" s="40"/>
      <c r="F38" s="19">
        <f t="shared" si="0"/>
        <v>0</v>
      </c>
      <c r="G38" s="21"/>
      <c r="H38" s="20"/>
    </row>
    <row r="39" spans="1:8" ht="12.75">
      <c r="A39" s="1">
        <v>11</v>
      </c>
      <c r="B39" s="38" t="s">
        <v>51</v>
      </c>
      <c r="C39" s="2" t="s">
        <v>25</v>
      </c>
      <c r="D39" s="41">
        <v>5</v>
      </c>
      <c r="E39" s="40"/>
      <c r="F39" s="19">
        <f t="shared" si="0"/>
        <v>0</v>
      </c>
      <c r="G39" s="21"/>
      <c r="H39" s="20"/>
    </row>
    <row r="40" spans="1:8" ht="15" customHeight="1">
      <c r="A40" s="1"/>
      <c r="B40" s="37" t="s">
        <v>52</v>
      </c>
      <c r="C40" s="2"/>
      <c r="D40" s="41"/>
      <c r="E40" s="40"/>
      <c r="F40" s="19">
        <f t="shared" si="0"/>
        <v>0</v>
      </c>
      <c r="G40" s="21"/>
      <c r="H40" s="20"/>
    </row>
    <row r="41" spans="1:8" ht="12.75">
      <c r="A41" s="1"/>
      <c r="B41" s="45"/>
      <c r="C41" s="2"/>
      <c r="D41" s="41"/>
      <c r="E41" s="40"/>
      <c r="F41" s="19">
        <f t="shared" si="0"/>
        <v>0</v>
      </c>
      <c r="G41" s="21"/>
      <c r="H41" s="20"/>
    </row>
    <row r="42" spans="1:8" ht="12.75">
      <c r="A42" s="1">
        <v>12</v>
      </c>
      <c r="B42" s="45" t="s">
        <v>49</v>
      </c>
      <c r="C42" s="2" t="s">
        <v>25</v>
      </c>
      <c r="D42" s="41">
        <v>3</v>
      </c>
      <c r="E42" s="40"/>
      <c r="F42" s="19">
        <f t="shared" si="0"/>
        <v>0</v>
      </c>
      <c r="G42" s="21"/>
      <c r="H42" s="20"/>
    </row>
    <row r="43" spans="1:8" ht="12.75" customHeight="1">
      <c r="A43" s="1"/>
      <c r="B43" s="37" t="s">
        <v>50</v>
      </c>
      <c r="C43" s="2"/>
      <c r="D43" s="41"/>
      <c r="E43" s="40"/>
      <c r="F43" s="19">
        <f t="shared" si="0"/>
        <v>0</v>
      </c>
      <c r="G43" s="21"/>
      <c r="H43" s="20"/>
    </row>
    <row r="44" spans="1:8" ht="12.75" customHeight="1">
      <c r="A44" s="1"/>
      <c r="B44" s="37"/>
      <c r="C44" s="2"/>
      <c r="D44" s="41"/>
      <c r="E44" s="40"/>
      <c r="F44" s="19">
        <f t="shared" si="0"/>
        <v>0</v>
      </c>
      <c r="G44" s="21"/>
      <c r="H44" s="20"/>
    </row>
    <row r="45" spans="1:8" ht="12.75" customHeight="1">
      <c r="A45" s="1">
        <v>13</v>
      </c>
      <c r="B45" s="38" t="s">
        <v>10</v>
      </c>
      <c r="C45" s="2" t="s">
        <v>25</v>
      </c>
      <c r="D45" s="41">
        <v>11</v>
      </c>
      <c r="E45" s="40"/>
      <c r="F45" s="19">
        <f t="shared" si="0"/>
        <v>0</v>
      </c>
      <c r="G45" s="21"/>
      <c r="H45" s="20"/>
    </row>
    <row r="46" spans="1:8" ht="24">
      <c r="A46" s="1"/>
      <c r="B46" s="37" t="s">
        <v>59</v>
      </c>
      <c r="C46" s="2"/>
      <c r="D46" s="41"/>
      <c r="E46" s="40"/>
      <c r="F46" s="19">
        <f t="shared" si="0"/>
        <v>0</v>
      </c>
      <c r="G46" s="21"/>
      <c r="H46" s="20"/>
    </row>
    <row r="47" spans="1:8" ht="12.75" customHeight="1">
      <c r="A47" s="1"/>
      <c r="B47" s="37"/>
      <c r="C47" s="2"/>
      <c r="D47" s="41"/>
      <c r="E47" s="40"/>
      <c r="F47" s="19">
        <f t="shared" si="0"/>
        <v>0</v>
      </c>
      <c r="G47" s="21"/>
      <c r="H47" s="20"/>
    </row>
    <row r="48" spans="1:8" ht="12.75" customHeight="1">
      <c r="A48" s="1">
        <v>14</v>
      </c>
      <c r="B48" s="38" t="s">
        <v>53</v>
      </c>
      <c r="C48" s="2" t="s">
        <v>25</v>
      </c>
      <c r="D48" s="41">
        <v>5</v>
      </c>
      <c r="E48" s="40"/>
      <c r="F48" s="19">
        <f t="shared" si="0"/>
        <v>0</v>
      </c>
      <c r="G48" s="21"/>
      <c r="H48" s="20"/>
    </row>
    <row r="49" spans="1:8" ht="24">
      <c r="A49" s="1"/>
      <c r="B49" s="37" t="s">
        <v>60</v>
      </c>
      <c r="C49" s="2"/>
      <c r="D49" s="41"/>
      <c r="E49" s="40"/>
      <c r="F49" s="19">
        <f t="shared" si="0"/>
        <v>0</v>
      </c>
      <c r="G49" s="21"/>
      <c r="H49" s="20"/>
    </row>
    <row r="50" spans="1:8" ht="12.75" customHeight="1">
      <c r="A50" s="1"/>
      <c r="B50" s="37"/>
      <c r="C50" s="2"/>
      <c r="D50" s="41"/>
      <c r="E50" s="40"/>
      <c r="F50" s="19">
        <f t="shared" si="0"/>
        <v>0</v>
      </c>
      <c r="G50" s="21"/>
      <c r="H50" s="20"/>
    </row>
    <row r="51" spans="1:8" ht="12.75" customHeight="1">
      <c r="A51" s="1">
        <v>15</v>
      </c>
      <c r="B51" s="38" t="s">
        <v>3</v>
      </c>
      <c r="C51" s="2" t="s">
        <v>26</v>
      </c>
      <c r="D51" s="41">
        <v>30</v>
      </c>
      <c r="E51" s="40"/>
      <c r="F51" s="19">
        <f t="shared" si="0"/>
        <v>0</v>
      </c>
      <c r="G51" s="21"/>
      <c r="H51" s="20"/>
    </row>
    <row r="52" spans="1:8" ht="36">
      <c r="A52" s="1"/>
      <c r="B52" s="42" t="s">
        <v>5</v>
      </c>
      <c r="C52" s="2"/>
      <c r="D52" s="41"/>
      <c r="E52" s="40"/>
      <c r="F52" s="19">
        <f t="shared" si="0"/>
        <v>0</v>
      </c>
      <c r="G52" s="21"/>
      <c r="H52" s="20"/>
    </row>
    <row r="53" spans="1:8" ht="24">
      <c r="A53" s="1"/>
      <c r="B53" s="42" t="s">
        <v>28</v>
      </c>
      <c r="C53" s="2"/>
      <c r="D53" s="41"/>
      <c r="E53" s="40"/>
      <c r="F53" s="19">
        <f t="shared" si="0"/>
        <v>0</v>
      </c>
      <c r="G53" s="21"/>
      <c r="H53" s="20"/>
    </row>
    <row r="54" spans="1:8" ht="12.75">
      <c r="A54" s="1"/>
      <c r="B54" s="42"/>
      <c r="C54" s="2"/>
      <c r="D54" s="41"/>
      <c r="E54" s="40"/>
      <c r="F54" s="19">
        <f t="shared" si="0"/>
        <v>0</v>
      </c>
      <c r="G54" s="21"/>
      <c r="H54" s="20"/>
    </row>
    <row r="55" spans="1:8" ht="13.5">
      <c r="A55" s="48">
        <v>16</v>
      </c>
      <c r="B55" s="45" t="s">
        <v>54</v>
      </c>
      <c r="C55" s="2" t="s">
        <v>26</v>
      </c>
      <c r="D55" s="41">
        <v>150</v>
      </c>
      <c r="E55" s="40"/>
      <c r="F55" s="19">
        <f t="shared" si="0"/>
        <v>0</v>
      </c>
      <c r="G55" s="21"/>
      <c r="H55" s="20"/>
    </row>
    <row r="56" spans="1:8" ht="49.5">
      <c r="A56" s="1"/>
      <c r="B56" s="44" t="s">
        <v>56</v>
      </c>
      <c r="C56" s="2"/>
      <c r="D56" s="41"/>
      <c r="E56" s="40"/>
      <c r="F56" s="19">
        <f t="shared" si="0"/>
        <v>0</v>
      </c>
      <c r="G56" s="21"/>
      <c r="H56" s="20"/>
    </row>
    <row r="57" spans="1:8" ht="12.75">
      <c r="A57" s="1"/>
      <c r="B57" s="42"/>
      <c r="C57" s="2"/>
      <c r="D57" s="41"/>
      <c r="E57" s="40"/>
      <c r="F57" s="19">
        <f t="shared" si="0"/>
        <v>0</v>
      </c>
      <c r="G57" s="21"/>
      <c r="H57" s="20"/>
    </row>
    <row r="58" spans="1:8" ht="13.5">
      <c r="A58" s="1">
        <v>17</v>
      </c>
      <c r="B58" s="45" t="s">
        <v>55</v>
      </c>
      <c r="C58" s="2" t="s">
        <v>26</v>
      </c>
      <c r="D58" s="41">
        <v>210</v>
      </c>
      <c r="E58" s="40"/>
      <c r="F58" s="19">
        <f t="shared" si="0"/>
        <v>0</v>
      </c>
      <c r="G58" s="21"/>
      <c r="H58" s="20"/>
    </row>
    <row r="59" spans="1:8" ht="49.5">
      <c r="A59" s="1"/>
      <c r="B59" s="44" t="s">
        <v>58</v>
      </c>
      <c r="C59" s="2"/>
      <c r="D59" s="41"/>
      <c r="E59" s="40"/>
      <c r="F59" s="19">
        <f t="shared" si="0"/>
        <v>0</v>
      </c>
      <c r="G59" s="21"/>
      <c r="H59" s="20"/>
    </row>
    <row r="60" spans="1:8" ht="12.75">
      <c r="A60" s="1"/>
      <c r="B60" s="37"/>
      <c r="C60" s="2"/>
      <c r="D60" s="41"/>
      <c r="E60" s="40"/>
      <c r="F60" s="19">
        <f t="shared" si="0"/>
        <v>0</v>
      </c>
      <c r="G60" s="21"/>
      <c r="H60" s="20"/>
    </row>
    <row r="61" spans="1:8" ht="12.75">
      <c r="A61" s="1">
        <v>18</v>
      </c>
      <c r="B61" s="38" t="s">
        <v>57</v>
      </c>
      <c r="C61" s="2" t="s">
        <v>25</v>
      </c>
      <c r="D61" s="41">
        <v>1</v>
      </c>
      <c r="E61" s="40"/>
      <c r="F61" s="19">
        <f t="shared" si="0"/>
        <v>0</v>
      </c>
      <c r="G61" s="21"/>
      <c r="H61" s="20"/>
    </row>
    <row r="62" spans="1:8" ht="48">
      <c r="A62" s="1"/>
      <c r="B62" s="39" t="s">
        <v>4</v>
      </c>
      <c r="C62" s="2"/>
      <c r="D62" s="41"/>
      <c r="E62" s="40"/>
      <c r="F62" s="19">
        <f t="shared" si="0"/>
        <v>0</v>
      </c>
      <c r="G62" s="21"/>
      <c r="H62" s="20"/>
    </row>
    <row r="63" spans="1:8" ht="12.75" customHeight="1">
      <c r="A63" s="1"/>
      <c r="B63" s="46"/>
      <c r="C63" s="2"/>
      <c r="D63" s="41"/>
      <c r="E63" s="40"/>
      <c r="F63" s="19">
        <f t="shared" si="0"/>
        <v>0</v>
      </c>
      <c r="G63" s="21"/>
      <c r="H63" s="20"/>
    </row>
    <row r="64" spans="1:8" ht="12.75" customHeight="1">
      <c r="A64" s="1">
        <v>19</v>
      </c>
      <c r="B64" s="38" t="s">
        <v>42</v>
      </c>
      <c r="C64" s="2" t="s">
        <v>26</v>
      </c>
      <c r="D64" s="41">
        <v>20</v>
      </c>
      <c r="E64" s="40"/>
      <c r="F64" s="19">
        <f t="shared" si="0"/>
        <v>0</v>
      </c>
      <c r="G64" s="21"/>
      <c r="H64" s="20"/>
    </row>
    <row r="65" spans="1:8" ht="49.5">
      <c r="A65" s="1"/>
      <c r="B65" s="39" t="s">
        <v>7</v>
      </c>
      <c r="C65" s="2"/>
      <c r="D65" s="41"/>
      <c r="E65" s="40"/>
      <c r="F65" s="19">
        <f t="shared" si="0"/>
        <v>0</v>
      </c>
      <c r="G65" s="21"/>
      <c r="H65" s="20"/>
    </row>
    <row r="66" spans="1:8" ht="12.75" customHeight="1">
      <c r="A66" s="1"/>
      <c r="B66" s="37"/>
      <c r="C66" s="2"/>
      <c r="D66" s="41"/>
      <c r="E66" s="40"/>
      <c r="F66" s="19">
        <f t="shared" si="0"/>
        <v>0</v>
      </c>
      <c r="G66" s="21"/>
      <c r="H66" s="20"/>
    </row>
    <row r="67" spans="1:8" ht="12.75" customHeight="1">
      <c r="A67" s="1">
        <v>20</v>
      </c>
      <c r="B67" s="38" t="s">
        <v>1</v>
      </c>
      <c r="C67" s="2" t="s">
        <v>26</v>
      </c>
      <c r="D67" s="41">
        <v>30</v>
      </c>
      <c r="E67" s="40"/>
      <c r="F67" s="19">
        <f t="shared" si="0"/>
        <v>0</v>
      </c>
      <c r="G67" s="21"/>
      <c r="H67" s="20"/>
    </row>
    <row r="68" spans="1:8" ht="49.5">
      <c r="A68" s="1"/>
      <c r="B68" s="39" t="s">
        <v>2</v>
      </c>
      <c r="C68" s="2"/>
      <c r="D68" s="41"/>
      <c r="E68" s="40"/>
      <c r="F68" s="19">
        <f t="shared" si="0"/>
        <v>0</v>
      </c>
      <c r="G68" s="21"/>
      <c r="H68" s="20"/>
    </row>
    <row r="69" spans="1:8" ht="12.75">
      <c r="A69" s="1"/>
      <c r="B69" s="39"/>
      <c r="C69" s="2"/>
      <c r="D69" s="41"/>
      <c r="E69" s="40"/>
      <c r="F69" s="19">
        <f t="shared" si="0"/>
        <v>0</v>
      </c>
      <c r="G69" s="21"/>
      <c r="H69" s="20"/>
    </row>
    <row r="70" spans="1:8" ht="12.75">
      <c r="A70" s="1">
        <v>21</v>
      </c>
      <c r="B70" s="45" t="s">
        <v>31</v>
      </c>
      <c r="C70" s="43" t="s">
        <v>26</v>
      </c>
      <c r="D70" s="41">
        <v>15</v>
      </c>
      <c r="E70" s="40"/>
      <c r="F70" s="19">
        <f t="shared" si="0"/>
        <v>0</v>
      </c>
      <c r="G70" s="21"/>
      <c r="H70" s="20"/>
    </row>
    <row r="71" spans="1:8" ht="24">
      <c r="A71" s="1"/>
      <c r="B71" s="44" t="s">
        <v>32</v>
      </c>
      <c r="C71" s="43"/>
      <c r="D71" s="41"/>
      <c r="E71" s="40"/>
      <c r="F71" s="19">
        <f t="shared" si="0"/>
        <v>0</v>
      </c>
      <c r="G71" s="21"/>
      <c r="H71" s="20"/>
    </row>
    <row r="72" spans="1:8" ht="12.75" customHeight="1">
      <c r="A72" s="1"/>
      <c r="B72" s="37"/>
      <c r="C72" s="2"/>
      <c r="D72" s="41"/>
      <c r="E72" s="40"/>
      <c r="F72" s="19">
        <f t="shared" si="0"/>
        <v>0</v>
      </c>
      <c r="G72" s="21"/>
      <c r="H72" s="20"/>
    </row>
    <row r="73" spans="1:8" ht="12.75" customHeight="1">
      <c r="A73" s="1">
        <v>22</v>
      </c>
      <c r="B73" s="38" t="s">
        <v>29</v>
      </c>
      <c r="C73" s="2" t="s">
        <v>26</v>
      </c>
      <c r="D73" s="41">
        <v>70</v>
      </c>
      <c r="E73" s="40"/>
      <c r="F73" s="19">
        <f aca="true" t="shared" si="1" ref="F73:F84">E73*D73</f>
        <v>0</v>
      </c>
      <c r="G73" s="21"/>
      <c r="H73" s="20"/>
    </row>
    <row r="74" spans="1:8" ht="24">
      <c r="A74" s="1"/>
      <c r="B74" s="39" t="s">
        <v>30</v>
      </c>
      <c r="C74" s="2"/>
      <c r="D74" s="41"/>
      <c r="E74" s="40"/>
      <c r="F74" s="19">
        <f t="shared" si="1"/>
        <v>0</v>
      </c>
      <c r="G74" s="21"/>
      <c r="H74" s="20"/>
    </row>
    <row r="75" spans="1:8" ht="12.75" customHeight="1">
      <c r="A75" s="1"/>
      <c r="B75" s="37"/>
      <c r="C75" s="2"/>
      <c r="D75" s="41"/>
      <c r="E75" s="40"/>
      <c r="F75" s="19">
        <f t="shared" si="1"/>
        <v>0</v>
      </c>
      <c r="G75" s="21"/>
      <c r="H75" s="20"/>
    </row>
    <row r="76" spans="1:8" ht="12.75">
      <c r="A76" s="1">
        <v>23</v>
      </c>
      <c r="B76" s="46" t="s">
        <v>67</v>
      </c>
      <c r="C76" s="2" t="s">
        <v>35</v>
      </c>
      <c r="D76" s="41">
        <v>1</v>
      </c>
      <c r="E76" s="40"/>
      <c r="F76" s="19">
        <f t="shared" si="1"/>
        <v>0</v>
      </c>
      <c r="G76" s="21"/>
      <c r="H76" s="20"/>
    </row>
    <row r="77" spans="1:8" ht="147.75" customHeight="1">
      <c r="A77" s="1"/>
      <c r="B77" s="39" t="s">
        <v>69</v>
      </c>
      <c r="C77" s="2"/>
      <c r="D77" s="41"/>
      <c r="E77" s="40"/>
      <c r="F77" s="19">
        <f t="shared" si="1"/>
        <v>0</v>
      </c>
      <c r="G77" s="21"/>
      <c r="H77" s="20"/>
    </row>
    <row r="78" spans="1:8" ht="12.75" customHeight="1">
      <c r="A78" s="1"/>
      <c r="B78" s="37"/>
      <c r="C78" s="2"/>
      <c r="D78" s="41"/>
      <c r="E78" s="40"/>
      <c r="F78" s="19">
        <f t="shared" si="1"/>
        <v>0</v>
      </c>
      <c r="G78" s="21"/>
      <c r="H78" s="20"/>
    </row>
    <row r="79" spans="1:8" ht="12.75" customHeight="1">
      <c r="A79" s="1">
        <v>24</v>
      </c>
      <c r="B79" s="46" t="s">
        <v>68</v>
      </c>
      <c r="C79" s="2" t="s">
        <v>35</v>
      </c>
      <c r="D79" s="41">
        <v>1</v>
      </c>
      <c r="E79" s="40"/>
      <c r="F79" s="19">
        <f t="shared" si="1"/>
        <v>0</v>
      </c>
      <c r="G79" s="21"/>
      <c r="H79" s="20"/>
    </row>
    <row r="80" spans="1:8" ht="108">
      <c r="A80" s="1"/>
      <c r="B80" s="39" t="s">
        <v>0</v>
      </c>
      <c r="C80" s="2"/>
      <c r="D80" s="41"/>
      <c r="E80" s="40"/>
      <c r="F80" s="19">
        <f t="shared" si="1"/>
        <v>0</v>
      </c>
      <c r="G80" s="21"/>
      <c r="H80" s="20"/>
    </row>
    <row r="81" spans="1:8" ht="12.75" customHeight="1">
      <c r="A81" s="1"/>
      <c r="B81" s="37"/>
      <c r="C81" s="2"/>
      <c r="D81" s="41"/>
      <c r="E81" s="40"/>
      <c r="F81" s="19">
        <f t="shared" si="1"/>
        <v>0</v>
      </c>
      <c r="G81" s="21"/>
      <c r="H81" s="20"/>
    </row>
    <row r="82" spans="1:8" ht="12.75" customHeight="1">
      <c r="A82" s="1">
        <v>25</v>
      </c>
      <c r="B82" s="38" t="s">
        <v>27</v>
      </c>
      <c r="C82" s="2" t="s">
        <v>25</v>
      </c>
      <c r="D82" s="41">
        <v>1</v>
      </c>
      <c r="E82" s="40"/>
      <c r="F82" s="19">
        <f t="shared" si="1"/>
        <v>0</v>
      </c>
      <c r="G82" s="21"/>
      <c r="H82" s="20"/>
    </row>
    <row r="83" spans="1:8" ht="24">
      <c r="A83" s="1"/>
      <c r="B83" s="37" t="s">
        <v>66</v>
      </c>
      <c r="C83" s="2"/>
      <c r="D83" s="41"/>
      <c r="E83" s="40"/>
      <c r="F83" s="19">
        <f t="shared" si="1"/>
        <v>0</v>
      </c>
      <c r="G83" s="21"/>
      <c r="H83" s="20"/>
    </row>
    <row r="84" spans="1:8" ht="13.5" thickBot="1">
      <c r="A84" s="1"/>
      <c r="B84" s="16"/>
      <c r="C84" s="12"/>
      <c r="D84" s="13"/>
      <c r="E84" s="13"/>
      <c r="F84" s="19">
        <f t="shared" si="1"/>
        <v>0</v>
      </c>
      <c r="G84" s="14">
        <f>PRODUCT(F84,0.19)</f>
        <v>0</v>
      </c>
      <c r="H84" s="15">
        <f>SUM(F84:G84)</f>
        <v>0</v>
      </c>
    </row>
    <row r="85" spans="1:8" ht="13.5" thickBot="1">
      <c r="A85" s="22" t="s">
        <v>23</v>
      </c>
      <c r="B85" s="56" t="s">
        <v>24</v>
      </c>
      <c r="C85" s="57"/>
      <c r="D85" s="57"/>
      <c r="E85" s="58"/>
      <c r="F85" s="35">
        <f>SUM(F7:F84)</f>
        <v>0</v>
      </c>
      <c r="G85" s="35">
        <f>SUM(G7:G84)</f>
        <v>0</v>
      </c>
      <c r="H85" s="35">
        <f>SUM(H7:H84)</f>
        <v>0</v>
      </c>
    </row>
  </sheetData>
  <sheetProtection/>
  <mergeCells count="7">
    <mergeCell ref="G1:H3"/>
    <mergeCell ref="B2:D3"/>
    <mergeCell ref="B85:E85"/>
    <mergeCell ref="A1:A3"/>
    <mergeCell ref="B1:D1"/>
    <mergeCell ref="E1:F1"/>
    <mergeCell ref="E2:F3"/>
  </mergeCells>
  <printOptions gridLines="1" horizontalCentered="1"/>
  <pageMargins left="0.5905511811023623" right="0.5905511811023623" top="0.984251968503937" bottom="0.7874015748031497" header="0.5118110236220472" footer="0.3937007874015748"/>
  <pageSetup fitToHeight="0" horizontalDpi="600" verticalDpi="600" orientation="landscape" paperSize="9" r:id="rId1"/>
  <headerFooter alignWithMargins="0">
    <oddHeader>&amp;CProtipovodňová ochrana Žabník v Ostravě - Koblově&amp;RVýkaz výměr - &amp;A</oddHeader>
    <oddFooter>&amp;R&amp;9Stránka &amp;P z &amp;N</oddFooter>
  </headerFooter>
  <rowBreaks count="4" manualBreakCount="4">
    <brk id="19" max="7" man="1"/>
    <brk id="40" max="7" man="1"/>
    <brk id="57" max="7" man="1"/>
    <brk id="7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Sehnal</dc:creator>
  <cp:keywords/>
  <dc:description/>
  <cp:lastModifiedBy>Michal Jendruščák</cp:lastModifiedBy>
  <cp:lastPrinted>2012-11-14T16:58:16Z</cp:lastPrinted>
  <dcterms:created xsi:type="dcterms:W3CDTF">2001-02-09T05:56:47Z</dcterms:created>
  <dcterms:modified xsi:type="dcterms:W3CDTF">2013-04-10T12:27:13Z</dcterms:modified>
  <cp:category/>
  <cp:version/>
  <cp:contentType/>
  <cp:contentStatus/>
</cp:coreProperties>
</file>