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<sst xmlns="http://schemas.openxmlformats.org/spreadsheetml/2006/main" count="73" uniqueCount="42">
  <si>
    <t xml:space="preserve">Specifikace materiálu </t>
  </si>
  <si>
    <t>Specifikace archů</t>
  </si>
  <si>
    <t>MJ</t>
  </si>
  <si>
    <r>
      <t xml:space="preserve">Nabídková cena  za 1 kilogram materiálu v Kč bez DPH </t>
    </r>
    <r>
      <rPr>
        <vertAlign val="superscript"/>
        <sz val="10"/>
        <rFont val="Arial"/>
        <family val="2"/>
      </rPr>
      <t>1</t>
    </r>
  </si>
  <si>
    <t>Gr.</t>
  </si>
  <si>
    <t xml:space="preserve">počet archů </t>
  </si>
  <si>
    <t>počet kilogramů</t>
  </si>
  <si>
    <r>
      <t>Výrobce (uchazeč uvede název výrobce  materiálu)</t>
    </r>
    <r>
      <rPr>
        <vertAlign val="superscript"/>
        <sz val="10"/>
        <rFont val="Arial"/>
        <family val="2"/>
      </rPr>
      <t>1</t>
    </r>
  </si>
  <si>
    <t>Tiskový bílý bezdřevý papír, úzká dráha</t>
  </si>
  <si>
    <t>arch</t>
  </si>
  <si>
    <t>Tiskový  modrý bezdřevý papír, úzká dráha</t>
  </si>
  <si>
    <r>
      <t>Impregnovaný bílý papír PRETEX, úzká dráha</t>
    </r>
    <r>
      <rPr>
        <vertAlign val="superscript"/>
        <sz val="10"/>
        <rFont val="Arial"/>
        <family val="2"/>
      </rPr>
      <t>2</t>
    </r>
  </si>
  <si>
    <t>Bezdřevý polomatně natíraný papír ( 3x nátěr) - úzká dráha</t>
  </si>
  <si>
    <t>Tiskový žlutý bezdřevý papír, úzká dráha</t>
  </si>
  <si>
    <t>Tiskový  růžový bezdřevý papír, úzká dráha</t>
  </si>
  <si>
    <t>Tiskový bílý papír COLOR COPY, úzká dráha</t>
  </si>
  <si>
    <r>
      <t>Syntetický bílý papír NEOBOND, úzká dráha</t>
    </r>
    <r>
      <rPr>
        <vertAlign val="superscript"/>
        <sz val="10"/>
        <rFont val="Arial"/>
        <family val="2"/>
      </rPr>
      <t>2</t>
    </r>
  </si>
  <si>
    <t>Bezdřevý leskle natíraný papír ( 3x nátěr) - úzká dráha</t>
  </si>
  <si>
    <t>Tiskový bílý bezdřevý papír, široká dráha</t>
  </si>
  <si>
    <t>Skládačková lepenka bílá, jednostranně natíraná</t>
  </si>
  <si>
    <t>Lepenka šedá strojní</t>
  </si>
  <si>
    <t>role</t>
  </si>
  <si>
    <t>CELKOVÁ NABÍDKOVÁ CENA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</si>
  <si>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Doplňte pouze žlutá pole</t>
    </r>
  </si>
  <si>
    <t>Seznam vzorových produktů</t>
  </si>
  <si>
    <t>Šířka v mm</t>
  </si>
  <si>
    <t>Délka v mm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</si>
  <si>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Zadavatel se u objednávek, které budou obsahovat položky č.5 a č.13 zavazuje k odběru těchto položek v minimální výši 28 000,- Kč. Tato částka muže být tvořena jak jednotlivými položkami tak jejich součtem. </t>
    </r>
  </si>
  <si>
    <t>270-500</t>
  </si>
  <si>
    <t>10 001-20 000 kg</t>
  </si>
  <si>
    <t>0-5 000 kg</t>
  </si>
  <si>
    <t>Předpokládaný objem za 18 měsíců</t>
  </si>
  <si>
    <t>Nabídková cena za   předpokládaný objem materiálu v  kilogramech za 18 měsíců</t>
  </si>
  <si>
    <t>25 001-35 000 archů</t>
  </si>
  <si>
    <t>0-15 000 archů</t>
  </si>
  <si>
    <t>15 001-25 000 archů</t>
  </si>
  <si>
    <r>
      <t>35 001-90 000 archů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</si>
  <si>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Zadavatel se u objednávek, které budou obsahovat papír v rolích vyhrazuje právo objednat role v rozmezí šíře 270 - 500 mm s 70 nebo 76  mm dutinkou a s maximálním návinem 1 200 mm.</t>
    </r>
  </si>
  <si>
    <r>
      <rPr>
        <vertAlign val="superscript"/>
        <sz val="10"/>
        <color theme="1"/>
        <rFont val="Arial"/>
        <family val="2"/>
      </rPr>
      <t xml:space="preserve">5 </t>
    </r>
    <r>
      <rPr>
        <sz val="10"/>
        <color theme="1"/>
        <rFont val="Arial"/>
        <family val="2"/>
      </rPr>
      <t>Zadavatel použije pro výpočet položky č.18 cenu z pásma 5001-10 000 kg</t>
    </r>
  </si>
  <si>
    <r>
      <t>5 001-10 000 kg</t>
    </r>
    <r>
      <rPr>
        <vertAlign val="superscript"/>
        <sz val="10"/>
        <rFont val="Arial"/>
        <family val="2"/>
      </rPr>
      <t>5</t>
    </r>
  </si>
  <si>
    <r>
      <t>Tiskový bílý bezdřevý papír v rolích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</si>
  <si>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Zadavatel použije pro výpočet položky č.12 cenu z pásma 35001-90 000 archů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</si>
</sst>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1" fillId="0" borderId="1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 wrapText="1"/>
      <protection/>
    </xf>
    <xf numFmtId="0" fontId="1" fillId="0" borderId="3" xfId="21" applyFont="1" applyBorder="1" applyAlignment="1">
      <alignment horizontal="center"/>
      <protection/>
    </xf>
    <xf numFmtId="0" fontId="1" fillId="0" borderId="4" xfId="21" applyFont="1" applyBorder="1" applyAlignment="1">
      <alignment horizontal="center"/>
      <protection/>
    </xf>
    <xf numFmtId="0" fontId="1" fillId="0" borderId="2" xfId="21" applyFont="1" applyBorder="1" applyAlignment="1">
      <alignment horizontal="center"/>
      <protection/>
    </xf>
    <xf numFmtId="0" fontId="1" fillId="0" borderId="5" xfId="21" applyFont="1" applyBorder="1" applyAlignment="1">
      <alignment horizontal="center" vertical="center"/>
      <protection/>
    </xf>
    <xf numFmtId="2" fontId="1" fillId="2" borderId="6" xfId="22" applyNumberFormat="1" applyFont="1" applyFill="1" applyBorder="1">
      <alignment/>
      <protection/>
    </xf>
    <xf numFmtId="2" fontId="1" fillId="2" borderId="7" xfId="22" applyNumberFormat="1" applyFont="1" applyFill="1" applyBorder="1">
      <alignment/>
      <protection/>
    </xf>
    <xf numFmtId="0" fontId="1" fillId="2" borderId="6" xfId="22" applyFont="1" applyFill="1" applyBorder="1">
      <alignment/>
      <protection/>
    </xf>
    <xf numFmtId="0" fontId="1" fillId="2" borderId="6" xfId="22" applyFont="1" applyFill="1" applyBorder="1" applyAlignment="1">
      <alignment horizontal="center"/>
      <protection/>
    </xf>
    <xf numFmtId="0" fontId="1" fillId="2" borderId="8" xfId="22" applyFont="1" applyFill="1" applyBorder="1" applyAlignment="1">
      <alignment horizontal="center"/>
      <protection/>
    </xf>
    <xf numFmtId="0" fontId="1" fillId="2" borderId="7" xfId="22" applyFont="1" applyFill="1" applyBorder="1" applyAlignment="1">
      <alignment horizontal="center"/>
      <protection/>
    </xf>
    <xf numFmtId="3" fontId="5" fillId="2" borderId="9" xfId="22" applyNumberFormat="1" applyFont="1" applyFill="1" applyBorder="1">
      <alignment/>
      <protection/>
    </xf>
    <xf numFmtId="3" fontId="5" fillId="2" borderId="10" xfId="22" applyNumberFormat="1" applyFont="1" applyFill="1" applyBorder="1">
      <alignment/>
      <protection/>
    </xf>
    <xf numFmtId="3" fontId="5" fillId="2" borderId="11" xfId="22" applyNumberFormat="1" applyFont="1" applyFill="1" applyBorder="1">
      <alignment/>
      <protection/>
    </xf>
    <xf numFmtId="164" fontId="1" fillId="3" borderId="12" xfId="22" applyNumberFormat="1" applyFont="1" applyFill="1" applyBorder="1">
      <alignment/>
      <protection/>
    </xf>
    <xf numFmtId="3" fontId="5" fillId="2" borderId="13" xfId="22" applyNumberFormat="1" applyFont="1" applyFill="1" applyBorder="1">
      <alignment/>
      <protection/>
    </xf>
    <xf numFmtId="4" fontId="5" fillId="3" borderId="8" xfId="22" applyNumberFormat="1" applyFont="1" applyFill="1" applyBorder="1">
      <alignment/>
      <protection/>
    </xf>
    <xf numFmtId="44" fontId="0" fillId="0" borderId="6" xfId="20" applyFont="1" applyBorder="1"/>
    <xf numFmtId="0" fontId="1" fillId="0" borderId="0" xfId="22" applyFont="1" applyAlignment="1">
      <alignment horizontal="left" vertical="center"/>
      <protection/>
    </xf>
    <xf numFmtId="0" fontId="1" fillId="0" borderId="0" xfId="22">
      <alignment/>
      <protection/>
    </xf>
    <xf numFmtId="2" fontId="1" fillId="0" borderId="0" xfId="22" applyNumberFormat="1" applyFont="1" applyAlignment="1">
      <alignment horizontal="left"/>
      <protection/>
    </xf>
    <xf numFmtId="0" fontId="2" fillId="0" borderId="0" xfId="22" applyFont="1" applyAlignment="1">
      <alignment horizontal="left" vertical="center"/>
      <protection/>
    </xf>
    <xf numFmtId="0" fontId="0" fillId="0" borderId="0" xfId="0" applyAlignment="1">
      <alignment horizontal="right"/>
    </xf>
    <xf numFmtId="2" fontId="3" fillId="0" borderId="0" xfId="21" applyNumberFormat="1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3" borderId="14" xfId="22" applyNumberFormat="1" applyFont="1" applyFill="1" applyBorder="1">
      <alignment/>
      <protection/>
    </xf>
    <xf numFmtId="0" fontId="1" fillId="2" borderId="15" xfId="22" applyFont="1" applyFill="1" applyBorder="1" applyAlignment="1">
      <alignment horizontal="center"/>
      <protection/>
    </xf>
    <xf numFmtId="44" fontId="0" fillId="0" borderId="7" xfId="20" applyFont="1" applyBorder="1"/>
    <xf numFmtId="44" fontId="0" fillId="0" borderId="16" xfId="0" applyNumberFormat="1" applyBorder="1"/>
    <xf numFmtId="3" fontId="5" fillId="2" borderId="6" xfId="22" applyNumberFormat="1" applyFont="1" applyFill="1" applyBorder="1">
      <alignment/>
      <protection/>
    </xf>
    <xf numFmtId="0" fontId="1" fillId="2" borderId="17" xfId="22" applyFont="1" applyFill="1" applyBorder="1" applyAlignment="1">
      <alignment horizontal="center"/>
      <protection/>
    </xf>
    <xf numFmtId="3" fontId="5" fillId="2" borderId="17" xfId="22" applyNumberFormat="1" applyFont="1" applyFill="1" applyBorder="1">
      <alignment/>
      <protection/>
    </xf>
    <xf numFmtId="164" fontId="1" fillId="3" borderId="18" xfId="22" applyNumberFormat="1" applyFont="1" applyFill="1" applyBorder="1">
      <alignment/>
      <protection/>
    </xf>
    <xf numFmtId="0" fontId="1" fillId="2" borderId="19" xfId="22" applyFont="1" applyFill="1" applyBorder="1" applyAlignment="1">
      <alignment horizontal="center"/>
      <protection/>
    </xf>
    <xf numFmtId="0" fontId="1" fillId="2" borderId="20" xfId="22" applyFont="1" applyFill="1" applyBorder="1" applyAlignment="1">
      <alignment horizontal="center"/>
      <protection/>
    </xf>
    <xf numFmtId="3" fontId="5" fillId="2" borderId="21" xfId="22" applyNumberFormat="1" applyFont="1" applyFill="1" applyBorder="1">
      <alignment/>
      <protection/>
    </xf>
    <xf numFmtId="3" fontId="5" fillId="2" borderId="22" xfId="22" applyNumberFormat="1" applyFont="1" applyFill="1" applyBorder="1">
      <alignment/>
      <protection/>
    </xf>
    <xf numFmtId="0" fontId="1" fillId="2" borderId="13" xfId="22" applyFont="1" applyFill="1" applyBorder="1" applyAlignment="1">
      <alignment horizontal="center"/>
      <protection/>
    </xf>
    <xf numFmtId="0" fontId="1" fillId="2" borderId="18" xfId="22" applyFont="1" applyFill="1" applyBorder="1" applyAlignment="1">
      <alignment horizontal="center"/>
      <protection/>
    </xf>
    <xf numFmtId="0" fontId="6" fillId="0" borderId="0" xfId="0" applyFont="1"/>
    <xf numFmtId="44" fontId="0" fillId="0" borderId="21" xfId="20" applyFont="1" applyBorder="1"/>
    <xf numFmtId="44" fontId="0" fillId="0" borderId="23" xfId="20" applyFont="1" applyBorder="1"/>
    <xf numFmtId="2" fontId="1" fillId="2" borderId="24" xfId="22" applyNumberFormat="1" applyFont="1" applyFill="1" applyBorder="1">
      <alignment/>
      <protection/>
    </xf>
    <xf numFmtId="0" fontId="1" fillId="2" borderId="25" xfId="22" applyFont="1" applyFill="1" applyBorder="1" applyAlignment="1">
      <alignment horizontal="center"/>
      <protection/>
    </xf>
    <xf numFmtId="0" fontId="1" fillId="2" borderId="26" xfId="22" applyFont="1" applyFill="1" applyBorder="1" applyAlignment="1">
      <alignment horizontal="center"/>
      <protection/>
    </xf>
    <xf numFmtId="0" fontId="1" fillId="2" borderId="27" xfId="22" applyFont="1" applyFill="1" applyBorder="1" applyAlignment="1">
      <alignment horizontal="center"/>
      <protection/>
    </xf>
    <xf numFmtId="0" fontId="1" fillId="2" borderId="28" xfId="22" applyFont="1" applyFill="1" applyBorder="1" applyAlignment="1">
      <alignment horizontal="center"/>
      <protection/>
    </xf>
    <xf numFmtId="3" fontId="5" fillId="2" borderId="29" xfId="22" applyNumberFormat="1" applyFont="1" applyFill="1" applyBorder="1">
      <alignment/>
      <protection/>
    </xf>
    <xf numFmtId="3" fontId="5" fillId="2" borderId="26" xfId="22" applyNumberFormat="1" applyFont="1" applyFill="1" applyBorder="1">
      <alignment/>
      <protection/>
    </xf>
    <xf numFmtId="4" fontId="5" fillId="3" borderId="28" xfId="22" applyNumberFormat="1" applyFont="1" applyFill="1" applyBorder="1">
      <alignment/>
      <protection/>
    </xf>
    <xf numFmtId="2" fontId="1" fillId="2" borderId="9" xfId="22" applyNumberFormat="1" applyFont="1" applyFill="1" applyBorder="1">
      <alignment/>
      <protection/>
    </xf>
    <xf numFmtId="4" fontId="5" fillId="3" borderId="13" xfId="22" applyNumberFormat="1" applyFont="1" applyFill="1" applyBorder="1">
      <alignment/>
      <protection/>
    </xf>
    <xf numFmtId="2" fontId="1" fillId="2" borderId="30" xfId="22" applyNumberFormat="1" applyFont="1" applyFill="1" applyBorder="1">
      <alignment/>
      <protection/>
    </xf>
    <xf numFmtId="4" fontId="5" fillId="3" borderId="18" xfId="22" applyNumberFormat="1" applyFont="1" applyFill="1" applyBorder="1">
      <alignment/>
      <protection/>
    </xf>
    <xf numFmtId="4" fontId="5" fillId="4" borderId="15" xfId="22" applyNumberFormat="1" applyFont="1" applyFill="1" applyBorder="1">
      <alignment/>
      <protection/>
    </xf>
    <xf numFmtId="49" fontId="1" fillId="2" borderId="31" xfId="22" applyNumberFormat="1" applyFont="1" applyFill="1" applyBorder="1" applyAlignment="1">
      <alignment horizontal="center"/>
      <protection/>
    </xf>
    <xf numFmtId="49" fontId="1" fillId="2" borderId="32" xfId="22" applyNumberFormat="1" applyFont="1" applyFill="1" applyBorder="1" applyAlignment="1">
      <alignment horizontal="center"/>
      <protection/>
    </xf>
    <xf numFmtId="164" fontId="1" fillId="3" borderId="13" xfId="22" applyNumberFormat="1" applyFont="1" applyFill="1" applyBorder="1">
      <alignment/>
      <protection/>
    </xf>
    <xf numFmtId="164" fontId="1" fillId="3" borderId="33" xfId="22" applyNumberFormat="1" applyFont="1" applyFill="1" applyBorder="1">
      <alignment/>
      <protection/>
    </xf>
    <xf numFmtId="0" fontId="1" fillId="2" borderId="34" xfId="22" applyFont="1" applyFill="1" applyBorder="1">
      <alignment/>
      <protection/>
    </xf>
    <xf numFmtId="0" fontId="1" fillId="2" borderId="34" xfId="22" applyFont="1" applyFill="1" applyBorder="1" applyAlignment="1">
      <alignment horizontal="center"/>
      <protection/>
    </xf>
    <xf numFmtId="0" fontId="1" fillId="2" borderId="35" xfId="22" applyFont="1" applyFill="1" applyBorder="1" applyAlignment="1">
      <alignment horizontal="center"/>
      <protection/>
    </xf>
    <xf numFmtId="3" fontId="5" fillId="2" borderId="36" xfId="22" applyNumberFormat="1" applyFont="1" applyFill="1" applyBorder="1">
      <alignment/>
      <protection/>
    </xf>
    <xf numFmtId="3" fontId="5" fillId="2" borderId="37" xfId="22" applyNumberFormat="1" applyFont="1" applyFill="1" applyBorder="1">
      <alignment/>
      <protection/>
    </xf>
    <xf numFmtId="4" fontId="5" fillId="3" borderId="35" xfId="22" applyNumberFormat="1" applyFont="1" applyFill="1" applyBorder="1">
      <alignment/>
      <protection/>
    </xf>
    <xf numFmtId="44" fontId="0" fillId="0" borderId="8" xfId="20" applyFont="1" applyBorder="1"/>
    <xf numFmtId="44" fontId="0" fillId="0" borderId="38" xfId="20" applyFont="1" applyBorder="1"/>
    <xf numFmtId="0" fontId="1" fillId="2" borderId="7" xfId="22" applyFont="1" applyFill="1" applyBorder="1">
      <alignment/>
      <protection/>
    </xf>
    <xf numFmtId="0" fontId="1" fillId="2" borderId="30" xfId="22" applyFont="1" applyFill="1" applyBorder="1">
      <alignment/>
      <protection/>
    </xf>
    <xf numFmtId="3" fontId="5" fillId="2" borderId="24" xfId="22" applyNumberFormat="1" applyFont="1" applyFill="1" applyBorder="1">
      <alignment/>
      <protection/>
    </xf>
    <xf numFmtId="3" fontId="5" fillId="2" borderId="30" xfId="22" applyNumberFormat="1" applyFont="1" applyFill="1" applyBorder="1">
      <alignment/>
      <protection/>
    </xf>
    <xf numFmtId="0" fontId="1" fillId="2" borderId="32" xfId="22" applyNumberFormat="1" applyFont="1" applyFill="1" applyBorder="1" applyAlignment="1">
      <alignment horizontal="center"/>
      <protection/>
    </xf>
    <xf numFmtId="0" fontId="1" fillId="2" borderId="39" xfId="22" applyFont="1" applyFill="1" applyBorder="1" applyAlignment="1">
      <alignment horizontal="center"/>
      <protection/>
    </xf>
    <xf numFmtId="0" fontId="1" fillId="2" borderId="14" xfId="22" applyFont="1" applyFill="1" applyBorder="1" applyAlignment="1">
      <alignment horizontal="center"/>
      <protection/>
    </xf>
    <xf numFmtId="0" fontId="1" fillId="2" borderId="40" xfId="22" applyFont="1" applyFill="1" applyBorder="1" applyAlignment="1">
      <alignment horizontal="center"/>
      <protection/>
    </xf>
    <xf numFmtId="0" fontId="1" fillId="0" borderId="41" xfId="21" applyFont="1" applyFill="1" applyBorder="1" applyAlignment="1">
      <alignment horizontal="center" wrapText="1"/>
      <protection/>
    </xf>
    <xf numFmtId="0" fontId="1" fillId="0" borderId="42" xfId="21" applyFont="1" applyFill="1" applyBorder="1" applyAlignment="1">
      <alignment horizontal="center" wrapText="1"/>
      <protection/>
    </xf>
    <xf numFmtId="0" fontId="1" fillId="4" borderId="41" xfId="21" applyFont="1" applyFill="1" applyBorder="1" applyAlignment="1">
      <alignment horizontal="center" wrapText="1"/>
      <protection/>
    </xf>
    <xf numFmtId="0" fontId="1" fillId="4" borderId="16" xfId="21" applyFont="1" applyFill="1" applyBorder="1" applyAlignment="1">
      <alignment horizontal="center" wrapText="1"/>
      <protection/>
    </xf>
    <xf numFmtId="0" fontId="1" fillId="0" borderId="43" xfId="21" applyFont="1" applyBorder="1" applyAlignment="1">
      <alignment horizontal="center"/>
      <protection/>
    </xf>
    <xf numFmtId="0" fontId="1" fillId="0" borderId="39" xfId="21" applyFont="1" applyBorder="1" applyAlignment="1">
      <alignment horizontal="center"/>
      <protection/>
    </xf>
    <xf numFmtId="0" fontId="1" fillId="0" borderId="41" xfId="2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0" fontId="3" fillId="2" borderId="44" xfId="22" applyFont="1" applyFill="1" applyBorder="1" applyAlignment="1">
      <alignment horizontal="center" vertical="center"/>
      <protection/>
    </xf>
    <xf numFmtId="0" fontId="3" fillId="2" borderId="45" xfId="22" applyFont="1" applyFill="1" applyBorder="1" applyAlignment="1">
      <alignment horizontal="center" vertical="center"/>
      <protection/>
    </xf>
    <xf numFmtId="0" fontId="3" fillId="2" borderId="5" xfId="22" applyFont="1" applyFill="1" applyBorder="1" applyAlignment="1">
      <alignment horizontal="center" vertical="center"/>
      <protection/>
    </xf>
    <xf numFmtId="49" fontId="1" fillId="2" borderId="32" xfId="22" applyNumberFormat="1" applyFont="1" applyFill="1" applyBorder="1" applyAlignment="1">
      <alignment horizontal="center" vertical="top"/>
      <protection/>
    </xf>
    <xf numFmtId="49" fontId="1" fillId="2" borderId="46" xfId="22" applyNumberFormat="1" applyFont="1" applyFill="1" applyBorder="1" applyAlignment="1">
      <alignment horizontal="center" vertical="top"/>
      <protection/>
    </xf>
    <xf numFmtId="49" fontId="1" fillId="2" borderId="47" xfId="22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" fillId="0" borderId="48" xfId="21" applyFont="1" applyBorder="1" applyAlignment="1">
      <alignment horizontal="center"/>
      <protection/>
    </xf>
    <xf numFmtId="0" fontId="1" fillId="0" borderId="49" xfId="21" applyFont="1" applyBorder="1" applyAlignment="1">
      <alignment horizontal="center"/>
      <protection/>
    </xf>
    <xf numFmtId="0" fontId="1" fillId="0" borderId="50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49" fontId="1" fillId="2" borderId="10" xfId="22" applyNumberFormat="1" applyFont="1" applyFill="1" applyBorder="1" applyAlignment="1">
      <alignment horizontal="center" vertical="top"/>
      <protection/>
    </xf>
    <xf numFmtId="49" fontId="1" fillId="2" borderId="1" xfId="22" applyNumberFormat="1" applyFont="1" applyFill="1" applyBorder="1" applyAlignment="1">
      <alignment horizontal="center" vertical="top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view="pageLayout" workbookViewId="0" topLeftCell="A1">
      <selection activeCell="B40" sqref="B40"/>
    </sheetView>
  </sheetViews>
  <sheetFormatPr defaultColWidth="9.140625" defaultRowHeight="15"/>
  <cols>
    <col min="1" max="1" width="27.421875" style="0" customWidth="1"/>
    <col min="2" max="2" width="49.421875" style="0" customWidth="1"/>
    <col min="4" max="4" width="10.28125" style="0" bestFit="1" customWidth="1"/>
    <col min="5" max="5" width="10.7109375" style="0" bestFit="1" customWidth="1"/>
    <col min="7" max="7" width="14.140625" style="0" customWidth="1"/>
    <col min="8" max="8" width="15.28125" style="0" customWidth="1"/>
    <col min="9" max="9" width="20.28125" style="0" customWidth="1"/>
    <col min="10" max="10" width="26.57421875" style="0" customWidth="1"/>
    <col min="11" max="11" width="39.00390625" style="0" customWidth="1"/>
  </cols>
  <sheetData>
    <row r="1" ht="15">
      <c r="K1" s="24"/>
    </row>
    <row r="2" ht="18.75" thickBot="1">
      <c r="A2" s="25" t="s">
        <v>24</v>
      </c>
    </row>
    <row r="3" spans="1:11" ht="15.75" thickBot="1">
      <c r="A3" s="95" t="s">
        <v>0</v>
      </c>
      <c r="B3" s="82" t="s">
        <v>1</v>
      </c>
      <c r="C3" s="82"/>
      <c r="D3" s="82"/>
      <c r="E3" s="83"/>
      <c r="F3" s="84" t="s">
        <v>2</v>
      </c>
      <c r="G3" s="93" t="s">
        <v>31</v>
      </c>
      <c r="H3" s="94"/>
      <c r="I3" s="80" t="s">
        <v>3</v>
      </c>
      <c r="J3" s="78" t="s">
        <v>32</v>
      </c>
      <c r="K3" s="80" t="s">
        <v>7</v>
      </c>
    </row>
    <row r="4" spans="1:11" ht="27" customHeight="1" thickBot="1">
      <c r="A4" s="96"/>
      <c r="B4" s="6"/>
      <c r="C4" s="3" t="s">
        <v>4</v>
      </c>
      <c r="D4" s="4" t="s">
        <v>25</v>
      </c>
      <c r="E4" s="5" t="s">
        <v>26</v>
      </c>
      <c r="F4" s="85"/>
      <c r="G4" s="1" t="s">
        <v>5</v>
      </c>
      <c r="H4" s="2" t="s">
        <v>6</v>
      </c>
      <c r="I4" s="81"/>
      <c r="J4" s="79"/>
      <c r="K4" s="81"/>
    </row>
    <row r="5" spans="1:11" ht="15">
      <c r="A5" s="58">
        <v>1</v>
      </c>
      <c r="B5" s="9" t="s">
        <v>8</v>
      </c>
      <c r="C5" s="10">
        <v>80</v>
      </c>
      <c r="D5" s="10">
        <v>700</v>
      </c>
      <c r="E5" s="10">
        <v>1000</v>
      </c>
      <c r="F5" s="11" t="s">
        <v>9</v>
      </c>
      <c r="G5" s="13">
        <v>3750</v>
      </c>
      <c r="H5" s="17">
        <v>210</v>
      </c>
      <c r="I5" s="18">
        <v>0</v>
      </c>
      <c r="J5" s="19">
        <f>H5*I5</f>
        <v>0</v>
      </c>
      <c r="K5" s="16"/>
    </row>
    <row r="6" spans="1:11" ht="15">
      <c r="A6" s="58">
        <v>2</v>
      </c>
      <c r="B6" s="9" t="s">
        <v>8</v>
      </c>
      <c r="C6" s="10">
        <v>90</v>
      </c>
      <c r="D6" s="10">
        <v>700</v>
      </c>
      <c r="E6" s="10">
        <v>1000</v>
      </c>
      <c r="F6" s="11" t="s">
        <v>9</v>
      </c>
      <c r="G6" s="13">
        <v>75000</v>
      </c>
      <c r="H6" s="17">
        <v>4725</v>
      </c>
      <c r="I6" s="18">
        <v>0</v>
      </c>
      <c r="J6" s="19">
        <f aca="true" t="shared" si="0" ref="J6:J26">H6*I6</f>
        <v>0</v>
      </c>
      <c r="K6" s="16"/>
    </row>
    <row r="7" spans="1:11" ht="15">
      <c r="A7" s="58">
        <v>3</v>
      </c>
      <c r="B7" s="9" t="s">
        <v>10</v>
      </c>
      <c r="C7" s="10">
        <v>120</v>
      </c>
      <c r="D7" s="10">
        <v>700</v>
      </c>
      <c r="E7" s="10">
        <v>1000</v>
      </c>
      <c r="F7" s="11" t="s">
        <v>9</v>
      </c>
      <c r="G7" s="13">
        <v>15000</v>
      </c>
      <c r="H7" s="17">
        <v>1260</v>
      </c>
      <c r="I7" s="18">
        <v>0</v>
      </c>
      <c r="J7" s="19">
        <f t="shared" si="0"/>
        <v>0</v>
      </c>
      <c r="K7" s="16"/>
    </row>
    <row r="8" spans="1:11" ht="15">
      <c r="A8" s="58">
        <v>4</v>
      </c>
      <c r="B8" s="9" t="s">
        <v>8</v>
      </c>
      <c r="C8" s="10">
        <v>140</v>
      </c>
      <c r="D8" s="10">
        <v>700</v>
      </c>
      <c r="E8" s="10">
        <v>1000</v>
      </c>
      <c r="F8" s="11" t="s">
        <v>9</v>
      </c>
      <c r="G8" s="13">
        <v>5250</v>
      </c>
      <c r="H8" s="17">
        <v>514.5</v>
      </c>
      <c r="I8" s="18">
        <v>0</v>
      </c>
      <c r="J8" s="19">
        <f t="shared" si="0"/>
        <v>0</v>
      </c>
      <c r="K8" s="16"/>
    </row>
    <row r="9" spans="1:11" ht="15">
      <c r="A9" s="58">
        <v>5</v>
      </c>
      <c r="B9" s="7" t="s">
        <v>11</v>
      </c>
      <c r="C9" s="10">
        <v>150</v>
      </c>
      <c r="D9" s="10">
        <v>700</v>
      </c>
      <c r="E9" s="10">
        <v>1000</v>
      </c>
      <c r="F9" s="11" t="s">
        <v>9</v>
      </c>
      <c r="G9" s="13">
        <v>1300</v>
      </c>
      <c r="H9" s="17">
        <v>136.5</v>
      </c>
      <c r="I9" s="18">
        <v>0</v>
      </c>
      <c r="J9" s="19">
        <f t="shared" si="0"/>
        <v>0</v>
      </c>
      <c r="K9" s="16"/>
    </row>
    <row r="10" spans="1:11" ht="15">
      <c r="A10" s="58">
        <v>6</v>
      </c>
      <c r="B10" s="7" t="s">
        <v>12</v>
      </c>
      <c r="C10" s="10">
        <v>150</v>
      </c>
      <c r="D10" s="10">
        <v>700</v>
      </c>
      <c r="E10" s="10">
        <v>1000</v>
      </c>
      <c r="F10" s="11" t="s">
        <v>9</v>
      </c>
      <c r="G10" s="13">
        <v>750</v>
      </c>
      <c r="H10" s="17">
        <v>79.5</v>
      </c>
      <c r="I10" s="18">
        <v>0</v>
      </c>
      <c r="J10" s="19">
        <f t="shared" si="0"/>
        <v>0</v>
      </c>
      <c r="K10" s="16"/>
    </row>
    <row r="11" spans="1:11" ht="15">
      <c r="A11" s="58">
        <v>7</v>
      </c>
      <c r="B11" s="7" t="s">
        <v>13</v>
      </c>
      <c r="C11" s="10">
        <v>160</v>
      </c>
      <c r="D11" s="10">
        <v>700</v>
      </c>
      <c r="E11" s="10">
        <v>1000</v>
      </c>
      <c r="F11" s="11" t="s">
        <v>9</v>
      </c>
      <c r="G11" s="13">
        <v>750</v>
      </c>
      <c r="H11" s="17">
        <v>84</v>
      </c>
      <c r="I11" s="18">
        <v>0</v>
      </c>
      <c r="J11" s="19">
        <f t="shared" si="0"/>
        <v>0</v>
      </c>
      <c r="K11" s="16"/>
    </row>
    <row r="12" spans="1:11" ht="15">
      <c r="A12" s="58">
        <v>8</v>
      </c>
      <c r="B12" s="7" t="s">
        <v>14</v>
      </c>
      <c r="C12" s="10">
        <v>160</v>
      </c>
      <c r="D12" s="10">
        <v>700</v>
      </c>
      <c r="E12" s="10">
        <v>1000</v>
      </c>
      <c r="F12" s="11" t="s">
        <v>9</v>
      </c>
      <c r="G12" s="13">
        <v>7500</v>
      </c>
      <c r="H12" s="17">
        <v>840</v>
      </c>
      <c r="I12" s="18">
        <v>0</v>
      </c>
      <c r="J12" s="19">
        <f t="shared" si="0"/>
        <v>0</v>
      </c>
      <c r="K12" s="16"/>
    </row>
    <row r="13" spans="1:11" ht="15">
      <c r="A13" s="58">
        <v>9</v>
      </c>
      <c r="B13" s="7" t="s">
        <v>10</v>
      </c>
      <c r="C13" s="10">
        <v>160</v>
      </c>
      <c r="D13" s="10">
        <v>700</v>
      </c>
      <c r="E13" s="10">
        <v>1000</v>
      </c>
      <c r="F13" s="11" t="s">
        <v>9</v>
      </c>
      <c r="G13" s="13">
        <v>4500</v>
      </c>
      <c r="H13" s="17">
        <v>504</v>
      </c>
      <c r="I13" s="18">
        <v>0</v>
      </c>
      <c r="J13" s="19">
        <f t="shared" si="0"/>
        <v>0</v>
      </c>
      <c r="K13" s="16"/>
    </row>
    <row r="14" spans="1:11" ht="15">
      <c r="A14" s="58">
        <v>10</v>
      </c>
      <c r="B14" s="7" t="s">
        <v>12</v>
      </c>
      <c r="C14" s="10">
        <v>170</v>
      </c>
      <c r="D14" s="10">
        <v>700</v>
      </c>
      <c r="E14" s="10">
        <v>1000</v>
      </c>
      <c r="F14" s="11" t="s">
        <v>9</v>
      </c>
      <c r="G14" s="13">
        <v>22500</v>
      </c>
      <c r="H14" s="17">
        <v>2677.5</v>
      </c>
      <c r="I14" s="18">
        <v>0</v>
      </c>
      <c r="J14" s="19">
        <f t="shared" si="0"/>
        <v>0</v>
      </c>
      <c r="K14" s="16"/>
    </row>
    <row r="15" spans="1:11" ht="15">
      <c r="A15" s="58">
        <v>11</v>
      </c>
      <c r="B15" s="9" t="s">
        <v>8</v>
      </c>
      <c r="C15" s="10">
        <v>170</v>
      </c>
      <c r="D15" s="10">
        <v>700</v>
      </c>
      <c r="E15" s="10">
        <v>1000</v>
      </c>
      <c r="F15" s="11" t="s">
        <v>9</v>
      </c>
      <c r="G15" s="13">
        <v>3000</v>
      </c>
      <c r="H15" s="17">
        <v>357</v>
      </c>
      <c r="I15" s="18">
        <v>0</v>
      </c>
      <c r="J15" s="19">
        <f t="shared" si="0"/>
        <v>0</v>
      </c>
      <c r="K15" s="16"/>
    </row>
    <row r="16" spans="1:11" ht="15.75" thickBot="1">
      <c r="A16" s="89">
        <v>12</v>
      </c>
      <c r="B16" s="70" t="s">
        <v>15</v>
      </c>
      <c r="C16" s="12">
        <v>200</v>
      </c>
      <c r="D16" s="12">
        <v>700</v>
      </c>
      <c r="E16" s="12">
        <v>1000</v>
      </c>
      <c r="F16" s="29" t="s">
        <v>9</v>
      </c>
      <c r="G16" s="14">
        <v>90000</v>
      </c>
      <c r="H16" s="15">
        <v>12600</v>
      </c>
      <c r="I16" s="57">
        <f>I20</f>
        <v>0</v>
      </c>
      <c r="J16" s="19">
        <f>H16*I16</f>
        <v>0</v>
      </c>
      <c r="K16" s="16"/>
    </row>
    <row r="17" spans="1:11" ht="15">
      <c r="A17" s="90"/>
      <c r="B17" s="45" t="s">
        <v>34</v>
      </c>
      <c r="C17" s="46">
        <v>200</v>
      </c>
      <c r="D17" s="46">
        <v>700</v>
      </c>
      <c r="E17" s="46">
        <v>1000</v>
      </c>
      <c r="F17" s="75" t="s">
        <v>9</v>
      </c>
      <c r="G17" s="72"/>
      <c r="H17" s="51"/>
      <c r="I17" s="52">
        <v>0</v>
      </c>
      <c r="J17" s="43"/>
      <c r="K17" s="60"/>
    </row>
    <row r="18" spans="1:11" ht="15">
      <c r="A18" s="90"/>
      <c r="B18" s="53" t="s">
        <v>35</v>
      </c>
      <c r="C18" s="12">
        <v>200</v>
      </c>
      <c r="D18" s="12">
        <v>700</v>
      </c>
      <c r="E18" s="12">
        <v>1000</v>
      </c>
      <c r="F18" s="76" t="s">
        <v>9</v>
      </c>
      <c r="G18" s="13"/>
      <c r="H18" s="32"/>
      <c r="I18" s="54">
        <v>0</v>
      </c>
      <c r="J18" s="43"/>
      <c r="K18" s="60"/>
    </row>
    <row r="19" spans="1:11" ht="15">
      <c r="A19" s="90"/>
      <c r="B19" s="53" t="s">
        <v>33</v>
      </c>
      <c r="C19" s="12">
        <v>200</v>
      </c>
      <c r="D19" s="12">
        <v>700</v>
      </c>
      <c r="E19" s="12">
        <v>1000</v>
      </c>
      <c r="F19" s="76" t="s">
        <v>9</v>
      </c>
      <c r="G19" s="13"/>
      <c r="H19" s="32"/>
      <c r="I19" s="54">
        <v>0</v>
      </c>
      <c r="J19" s="68"/>
      <c r="K19" s="60"/>
    </row>
    <row r="20" spans="1:11" ht="15.75" thickBot="1">
      <c r="A20" s="91"/>
      <c r="B20" s="71" t="s">
        <v>36</v>
      </c>
      <c r="C20" s="33">
        <v>200</v>
      </c>
      <c r="D20" s="33">
        <v>700</v>
      </c>
      <c r="E20" s="33">
        <v>1000</v>
      </c>
      <c r="F20" s="77" t="s">
        <v>9</v>
      </c>
      <c r="G20" s="73"/>
      <c r="H20" s="34"/>
      <c r="I20" s="56">
        <v>0</v>
      </c>
      <c r="J20" s="69"/>
      <c r="K20" s="61"/>
    </row>
    <row r="21" spans="1:11" ht="15">
      <c r="A21" s="58">
        <v>13</v>
      </c>
      <c r="B21" s="62" t="s">
        <v>16</v>
      </c>
      <c r="C21" s="63">
        <v>220</v>
      </c>
      <c r="D21" s="63">
        <v>700</v>
      </c>
      <c r="E21" s="63">
        <v>1000</v>
      </c>
      <c r="F21" s="64" t="s">
        <v>9</v>
      </c>
      <c r="G21" s="65">
        <v>900</v>
      </c>
      <c r="H21" s="66">
        <v>138</v>
      </c>
      <c r="I21" s="67">
        <v>0</v>
      </c>
      <c r="J21" s="19">
        <f t="shared" si="0"/>
        <v>0</v>
      </c>
      <c r="K21" s="16"/>
    </row>
    <row r="22" spans="1:11" ht="15">
      <c r="A22" s="58">
        <v>14</v>
      </c>
      <c r="B22" s="7" t="s">
        <v>17</v>
      </c>
      <c r="C22" s="10">
        <v>250</v>
      </c>
      <c r="D22" s="10">
        <v>700</v>
      </c>
      <c r="E22" s="10">
        <v>1000</v>
      </c>
      <c r="F22" s="11" t="s">
        <v>9</v>
      </c>
      <c r="G22" s="13">
        <v>9750</v>
      </c>
      <c r="H22" s="17">
        <v>1707</v>
      </c>
      <c r="I22" s="18">
        <v>0</v>
      </c>
      <c r="J22" s="19">
        <f t="shared" si="0"/>
        <v>0</v>
      </c>
      <c r="K22" s="16"/>
    </row>
    <row r="23" spans="1:11" ht="15">
      <c r="A23" s="58">
        <v>15</v>
      </c>
      <c r="B23" s="9" t="s">
        <v>18</v>
      </c>
      <c r="C23" s="10">
        <v>250</v>
      </c>
      <c r="D23" s="10">
        <v>700</v>
      </c>
      <c r="E23" s="10">
        <v>1000</v>
      </c>
      <c r="F23" s="11" t="s">
        <v>9</v>
      </c>
      <c r="G23" s="13">
        <v>2250</v>
      </c>
      <c r="H23" s="17">
        <v>3945</v>
      </c>
      <c r="I23" s="18">
        <v>0</v>
      </c>
      <c r="J23" s="19">
        <f t="shared" si="0"/>
        <v>0</v>
      </c>
      <c r="K23" s="16"/>
    </row>
    <row r="24" spans="1:11" ht="15">
      <c r="A24" s="74">
        <v>16</v>
      </c>
      <c r="B24" s="8" t="s">
        <v>19</v>
      </c>
      <c r="C24" s="12">
        <v>500</v>
      </c>
      <c r="D24" s="12">
        <v>700</v>
      </c>
      <c r="E24" s="12">
        <v>1000</v>
      </c>
      <c r="F24" s="11" t="s">
        <v>9</v>
      </c>
      <c r="G24" s="14">
        <v>2250</v>
      </c>
      <c r="H24" s="15">
        <v>787.5</v>
      </c>
      <c r="I24" s="18">
        <v>0</v>
      </c>
      <c r="J24" s="19">
        <f t="shared" si="0"/>
        <v>0</v>
      </c>
      <c r="K24" s="16"/>
    </row>
    <row r="25" spans="1:11" ht="15">
      <c r="A25" s="59">
        <v>17</v>
      </c>
      <c r="B25" s="8" t="s">
        <v>20</v>
      </c>
      <c r="C25" s="12">
        <v>700</v>
      </c>
      <c r="D25" s="12">
        <v>700</v>
      </c>
      <c r="E25" s="12">
        <v>1000</v>
      </c>
      <c r="F25" s="11" t="s">
        <v>9</v>
      </c>
      <c r="G25" s="14">
        <v>22500</v>
      </c>
      <c r="H25" s="15">
        <v>11025</v>
      </c>
      <c r="I25" s="18">
        <v>0</v>
      </c>
      <c r="J25" s="19">
        <f t="shared" si="0"/>
        <v>0</v>
      </c>
      <c r="K25" s="16"/>
    </row>
    <row r="26" spans="1:11" ht="15.75" thickBot="1">
      <c r="A26" s="97">
        <v>18</v>
      </c>
      <c r="B26" s="8" t="s">
        <v>40</v>
      </c>
      <c r="C26" s="12">
        <v>90</v>
      </c>
      <c r="D26" s="12" t="s">
        <v>28</v>
      </c>
      <c r="E26" s="12"/>
      <c r="F26" s="29" t="s">
        <v>21</v>
      </c>
      <c r="G26" s="14"/>
      <c r="H26" s="15">
        <v>30000</v>
      </c>
      <c r="I26" s="57">
        <f>I28</f>
        <v>0</v>
      </c>
      <c r="J26" s="30">
        <f t="shared" si="0"/>
        <v>0</v>
      </c>
      <c r="K26" s="28"/>
    </row>
    <row r="27" spans="1:11" ht="15">
      <c r="A27" s="90"/>
      <c r="B27" s="45" t="s">
        <v>30</v>
      </c>
      <c r="C27" s="46">
        <v>90</v>
      </c>
      <c r="D27" s="47" t="s">
        <v>28</v>
      </c>
      <c r="E27" s="48"/>
      <c r="F27" s="49" t="s">
        <v>21</v>
      </c>
      <c r="G27" s="50"/>
      <c r="H27" s="51"/>
      <c r="I27" s="52">
        <v>0</v>
      </c>
      <c r="J27" s="43"/>
      <c r="K27" s="60"/>
    </row>
    <row r="28" spans="1:11" ht="15">
      <c r="A28" s="90"/>
      <c r="B28" s="53" t="s">
        <v>39</v>
      </c>
      <c r="C28" s="12">
        <v>90</v>
      </c>
      <c r="D28" s="10" t="s">
        <v>28</v>
      </c>
      <c r="E28" s="36"/>
      <c r="F28" s="40" t="s">
        <v>21</v>
      </c>
      <c r="G28" s="38"/>
      <c r="H28" s="32"/>
      <c r="I28" s="54">
        <v>0</v>
      </c>
      <c r="J28" s="43"/>
      <c r="K28" s="60"/>
    </row>
    <row r="29" spans="1:11" ht="15.75" thickBot="1">
      <c r="A29" s="98"/>
      <c r="B29" s="55" t="s">
        <v>29</v>
      </c>
      <c r="C29" s="33">
        <v>90</v>
      </c>
      <c r="D29" s="33" t="s">
        <v>28</v>
      </c>
      <c r="E29" s="37"/>
      <c r="F29" s="41" t="s">
        <v>21</v>
      </c>
      <c r="G29" s="39"/>
      <c r="H29" s="34"/>
      <c r="I29" s="56">
        <v>0</v>
      </c>
      <c r="J29" s="44"/>
      <c r="K29" s="35"/>
    </row>
    <row r="30" spans="1:10" ht="15.75" customHeight="1" thickBot="1">
      <c r="A30" s="86" t="s">
        <v>22</v>
      </c>
      <c r="B30" s="87"/>
      <c r="C30" s="87"/>
      <c r="D30" s="87"/>
      <c r="E30" s="87"/>
      <c r="F30" s="87"/>
      <c r="G30" s="87"/>
      <c r="H30" s="87"/>
      <c r="I30" s="88"/>
      <c r="J30" s="31">
        <f>SUM(J5:J26)</f>
        <v>0</v>
      </c>
    </row>
    <row r="32" spans="1:10" ht="15">
      <c r="A32" s="20" t="s">
        <v>23</v>
      </c>
      <c r="B32" s="23"/>
      <c r="C32" s="23"/>
      <c r="D32" s="23"/>
      <c r="E32" s="23"/>
      <c r="F32" s="23"/>
      <c r="G32" s="23"/>
      <c r="H32" s="23"/>
      <c r="I32" s="21"/>
      <c r="J32" s="21"/>
    </row>
    <row r="33" spans="1:10" ht="15">
      <c r="A33" s="22" t="s">
        <v>27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5">
      <c r="A34" s="22" t="s">
        <v>41</v>
      </c>
      <c r="B34" s="22"/>
      <c r="C34" s="22"/>
      <c r="D34" s="22"/>
      <c r="E34" s="22"/>
      <c r="F34" s="22"/>
      <c r="G34" s="22"/>
      <c r="H34" s="22"/>
      <c r="I34" s="22"/>
      <c r="J34" s="22"/>
    </row>
    <row r="35" ht="15">
      <c r="A35" s="22" t="s">
        <v>37</v>
      </c>
    </row>
    <row r="36" ht="15">
      <c r="A36" s="42" t="s">
        <v>38</v>
      </c>
    </row>
    <row r="38" spans="1:2" ht="15">
      <c r="A38" s="92"/>
      <c r="B38" s="92"/>
    </row>
    <row r="39" spans="1:2" ht="15">
      <c r="A39" s="27"/>
      <c r="B39" s="27"/>
    </row>
    <row r="40" ht="15">
      <c r="A40" s="27"/>
    </row>
    <row r="41" ht="15">
      <c r="A41" s="27"/>
    </row>
    <row r="65" spans="1:11" ht="15">
      <c r="A65" s="26"/>
      <c r="K65" s="24"/>
    </row>
  </sheetData>
  <mergeCells count="11">
    <mergeCell ref="A38:B38"/>
    <mergeCell ref="G3:H3"/>
    <mergeCell ref="A3:A4"/>
    <mergeCell ref="I3:I4"/>
    <mergeCell ref="A26:A29"/>
    <mergeCell ref="J3:J4"/>
    <mergeCell ref="K3:K4"/>
    <mergeCell ref="B3:E3"/>
    <mergeCell ref="F3:F4"/>
    <mergeCell ref="A30:I30"/>
    <mergeCell ref="A16:A20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  <headerFooter>
    <oddHeader>&amp;RPříloha č.2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 Milan</dc:creator>
  <cp:keywords/>
  <dc:description/>
  <cp:lastModifiedBy>Sramek Milan</cp:lastModifiedBy>
  <cp:lastPrinted>2016-08-31T13:50:45Z</cp:lastPrinted>
  <dcterms:created xsi:type="dcterms:W3CDTF">2016-08-31T13:35:55Z</dcterms:created>
  <dcterms:modified xsi:type="dcterms:W3CDTF">2016-09-26T09:13:47Z</dcterms:modified>
  <cp:category/>
  <cp:version/>
  <cp:contentType/>
  <cp:contentStatus/>
</cp:coreProperties>
</file>