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480" yWindow="360" windowWidth="9525" windowHeight="7305" activeTab="0"/>
  </bookViews>
  <sheets>
    <sheet name="Hodnotící model" sheetId="2" r:id="rId1"/>
  </sheets>
  <definedNames/>
  <calcPr calcId="145621"/>
</workbook>
</file>

<file path=xl/sharedStrings.xml><?xml version="1.0" encoding="utf-8"?>
<sst xmlns="http://schemas.openxmlformats.org/spreadsheetml/2006/main" count="45" uniqueCount="30">
  <si>
    <t>Tarif</t>
  </si>
  <si>
    <t>Hlasové služby</t>
  </si>
  <si>
    <t>Datové služby</t>
  </si>
  <si>
    <t>Tarif bez volných minut a SMS</t>
  </si>
  <si>
    <t>Tarif s neomezeným vnitrostátním provozem</t>
  </si>
  <si>
    <t>Jednotka</t>
  </si>
  <si>
    <t>Položka</t>
  </si>
  <si>
    <t>Počet</t>
  </si>
  <si>
    <t>SIM</t>
  </si>
  <si>
    <t>minuta</t>
  </si>
  <si>
    <t>SMS</t>
  </si>
  <si>
    <t>Odeslání SMS bez ohledu na síť příjemce</t>
  </si>
  <si>
    <t>Neomezený datový tarif bez FUP</t>
  </si>
  <si>
    <t>Hromadné rozesíláni SMS</t>
  </si>
  <si>
    <t xml:space="preserve">Měsíční poplatek za službu </t>
  </si>
  <si>
    <t>Cena za jednotku v Kč bez DPH za měsíc</t>
  </si>
  <si>
    <t>Datový tarif s FUP 3 GB</t>
  </si>
  <si>
    <r>
      <t xml:space="preserve">Volání </t>
    </r>
    <r>
      <rPr>
        <sz val="10"/>
        <color theme="1"/>
        <rFont val="Arial"/>
        <family val="2"/>
      </rPr>
      <t>do mobilních a pevných sití bez ohledu na síť příjemce</t>
    </r>
  </si>
  <si>
    <t>Služba</t>
  </si>
  <si>
    <t>Odeslání SMS na mobilní zařízení bez ohledu na síť přijemce</t>
  </si>
  <si>
    <t>Odeslání SMS na pevnou linku bez ohledu na síť přijemce</t>
  </si>
  <si>
    <t>Nabídková cena za hlasové služby za celou dobu plnění (4 roky)</t>
  </si>
  <si>
    <t>Příloha č. 3 - Hodnotící model</t>
  </si>
  <si>
    <t>Dodávky telekomunikačních zařízení</t>
  </si>
  <si>
    <t>Celková nabídková cena za celou dobu plnění služby bez DPH (4 roky)</t>
  </si>
  <si>
    <t>Požadovaný limit na HW budget za celou dobu plnění bez DPH (4 roky)</t>
  </si>
  <si>
    <t>Nabídková cena za datové služby za celou dobu plnění bez DPH (4 roky)</t>
  </si>
  <si>
    <t>Celková měsíční cena za datové služby bez DPH</t>
  </si>
  <si>
    <t>Celková měsíční cena za hlasové služby bez DPH</t>
  </si>
  <si>
    <t>Cena celkem/měsíc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</si>
</sst>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8"/>
      <color theme="4"/>
      <name val="Arial"/>
      <family val="2"/>
    </font>
    <font>
      <b/>
      <i/>
      <sz val="10"/>
      <color theme="1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</fills>
  <borders count="27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5"/>
      </left>
      <right style="thin">
        <color theme="5"/>
      </right>
      <top style="thin">
        <color theme="0"/>
      </top>
      <bottom style="thin">
        <color theme="5"/>
      </bottom>
    </border>
    <border>
      <left style="thin">
        <color theme="5"/>
      </left>
      <right style="thin">
        <color theme="0"/>
      </right>
      <top style="thin">
        <color theme="0"/>
      </top>
      <bottom style="thin">
        <color theme="5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5"/>
      </bottom>
    </border>
    <border>
      <left style="thin">
        <color theme="0"/>
      </left>
      <right style="thin">
        <color theme="5"/>
      </right>
      <top style="thin">
        <color theme="0"/>
      </top>
      <bottom style="thin">
        <color theme="5"/>
      </bottom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</border>
    <border>
      <left/>
      <right/>
      <top style="thin">
        <color theme="5"/>
      </top>
      <bottom style="thin">
        <color theme="5"/>
      </bottom>
    </border>
    <border>
      <left/>
      <right style="thin">
        <color theme="5"/>
      </right>
      <top style="thin">
        <color theme="5"/>
      </top>
      <bottom style="thin">
        <color theme="5"/>
      </bottom>
    </border>
    <border>
      <left/>
      <right/>
      <top style="thin">
        <color theme="5"/>
      </top>
      <bottom/>
    </border>
    <border>
      <left/>
      <right/>
      <top/>
      <bottom style="thin">
        <color theme="5"/>
      </bottom>
    </border>
    <border>
      <left/>
      <right style="thin">
        <color theme="5"/>
      </right>
      <top/>
      <bottom style="thin">
        <color theme="5"/>
      </bottom>
    </border>
    <border>
      <left style="thin">
        <color theme="0"/>
      </left>
      <right/>
      <top/>
      <bottom/>
    </border>
    <border>
      <left style="thin">
        <color theme="5"/>
      </left>
      <right/>
      <top style="thin">
        <color theme="5"/>
      </top>
      <bottom style="thin">
        <color theme="5"/>
      </bottom>
    </border>
    <border>
      <left style="thin">
        <color theme="4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thin">
        <color theme="4"/>
      </right>
      <top/>
      <bottom style="thin">
        <color theme="0"/>
      </bottom>
    </border>
    <border>
      <left style="thin">
        <color theme="5"/>
      </left>
      <right/>
      <top/>
      <bottom style="thin">
        <color theme="5"/>
      </bottom>
    </border>
    <border>
      <left style="thin">
        <color theme="5"/>
      </left>
      <right style="thin">
        <color theme="5"/>
      </right>
      <top style="thin">
        <color theme="5"/>
      </top>
      <bottom/>
    </border>
    <border>
      <left style="thin">
        <color theme="5"/>
      </left>
      <right style="thin">
        <color theme="5"/>
      </right>
      <top/>
      <bottom/>
    </border>
    <border>
      <left style="thin">
        <color theme="5"/>
      </left>
      <right style="thin">
        <color theme="5"/>
      </right>
      <top/>
      <bottom style="thin">
        <color theme="5"/>
      </bottom>
    </border>
    <border>
      <left/>
      <right style="thin">
        <color theme="0"/>
      </right>
      <top/>
      <bottom/>
    </border>
    <border>
      <left/>
      <right/>
      <top style="thin">
        <color theme="4"/>
      </top>
      <bottom style="thin">
        <color theme="0"/>
      </bottom>
    </border>
    <border>
      <left/>
      <right style="thin">
        <color theme="4"/>
      </right>
      <top style="thin">
        <color theme="4"/>
      </top>
      <bottom style="thin">
        <color theme="0"/>
      </bottom>
    </border>
    <border>
      <left/>
      <right style="thin">
        <color theme="4"/>
      </right>
      <top/>
      <bottom/>
    </border>
    <border>
      <left style="thin">
        <color theme="5"/>
      </left>
      <right/>
      <top style="thin">
        <color theme="0"/>
      </top>
      <bottom style="thin">
        <color theme="5"/>
      </bottom>
    </border>
    <border>
      <left/>
      <right/>
      <top style="thin">
        <color theme="0"/>
      </top>
      <bottom style="thin">
        <color theme="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4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4" fontId="3" fillId="2" borderId="1" xfId="0" applyNumberFormat="1" applyFont="1" applyFill="1" applyBorder="1" applyAlignment="1" applyProtection="1">
      <alignment vertical="center" wrapText="1"/>
      <protection locked="0"/>
    </xf>
    <xf numFmtId="164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6" fillId="4" borderId="0" xfId="0" applyFont="1" applyFill="1" applyProtection="1">
      <protection/>
    </xf>
    <xf numFmtId="0" fontId="0" fillId="4" borderId="0" xfId="0" applyFill="1" applyProtection="1">
      <protection/>
    </xf>
    <xf numFmtId="0" fontId="2" fillId="5" borderId="3" xfId="0" applyFont="1" applyFill="1" applyBorder="1" applyAlignment="1" applyProtection="1">
      <alignment horizontal="left" vertical="center" wrapText="1" indent="1"/>
      <protection/>
    </xf>
    <xf numFmtId="0" fontId="2" fillId="5" borderId="4" xfId="0" applyFont="1" applyFill="1" applyBorder="1" applyAlignment="1" applyProtection="1">
      <alignment horizontal="left" vertical="center" wrapText="1" indent="1"/>
      <protection/>
    </xf>
    <xf numFmtId="0" fontId="2" fillId="5" borderId="4" xfId="0" applyFont="1" applyFill="1" applyBorder="1" applyAlignment="1" applyProtection="1">
      <alignment horizontal="center" vertical="center" wrapText="1"/>
      <protection/>
    </xf>
    <xf numFmtId="0" fontId="2" fillId="5" borderId="5" xfId="0" applyFont="1" applyFill="1" applyBorder="1" applyAlignment="1" applyProtection="1">
      <alignment horizontal="center" vertical="center" wrapText="1"/>
      <protection/>
    </xf>
    <xf numFmtId="0" fontId="4" fillId="4" borderId="6" xfId="0" applyFont="1" applyFill="1" applyBorder="1" applyAlignment="1" applyProtection="1">
      <alignment horizontal="left" vertical="center" wrapText="1" indent="1"/>
      <protection/>
    </xf>
    <xf numFmtId="0" fontId="3" fillId="4" borderId="6" xfId="0" applyFont="1" applyFill="1" applyBorder="1" applyAlignment="1" applyProtection="1">
      <alignment horizontal="left" vertical="center" wrapText="1" indent="1"/>
      <protection/>
    </xf>
    <xf numFmtId="0" fontId="3" fillId="4" borderId="6" xfId="0" applyFont="1" applyFill="1" applyBorder="1" applyAlignment="1" applyProtection="1">
      <alignment horizontal="center" vertical="center" wrapText="1"/>
      <protection/>
    </xf>
    <xf numFmtId="3" fontId="3" fillId="0" borderId="6" xfId="0" applyNumberFormat="1" applyFont="1" applyFill="1" applyBorder="1" applyAlignment="1" applyProtection="1">
      <alignment horizontal="center" vertical="center" wrapText="1"/>
      <protection/>
    </xf>
    <xf numFmtId="164" fontId="3" fillId="4" borderId="6" xfId="0" applyNumberFormat="1" applyFont="1" applyFill="1" applyBorder="1" applyAlignment="1" applyProtection="1">
      <alignment horizontal="center" vertical="center" wrapText="1"/>
      <protection/>
    </xf>
    <xf numFmtId="3" fontId="3" fillId="6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Font="1" applyFill="1" applyBorder="1" applyAlignment="1" applyProtection="1">
      <alignment horizontal="left" vertical="center" wrapText="1" indent="1"/>
      <protection/>
    </xf>
    <xf numFmtId="0" fontId="3" fillId="0" borderId="7" xfId="0" applyFont="1" applyFill="1" applyBorder="1" applyAlignment="1" applyProtection="1">
      <alignment horizontal="center" vertical="center" wrapText="1"/>
      <protection/>
    </xf>
    <xf numFmtId="3" fontId="3" fillId="0" borderId="8" xfId="0" applyNumberFormat="1" applyFont="1" applyFill="1" applyBorder="1" applyAlignment="1" applyProtection="1">
      <alignment horizontal="center" vertical="center" wrapText="1"/>
      <protection/>
    </xf>
    <xf numFmtId="164" fontId="4" fillId="4" borderId="6" xfId="0" applyNumberFormat="1" applyFont="1" applyFill="1" applyBorder="1" applyAlignment="1" applyProtection="1">
      <alignment horizontal="center" vertical="center" wrapText="1"/>
      <protection/>
    </xf>
    <xf numFmtId="164" fontId="0" fillId="4" borderId="0" xfId="0" applyNumberFormat="1" applyFill="1" applyProtection="1">
      <protection/>
    </xf>
    <xf numFmtId="0" fontId="0" fillId="4" borderId="9" xfId="0" applyFill="1" applyBorder="1" applyProtection="1">
      <protection/>
    </xf>
    <xf numFmtId="0" fontId="4" fillId="4" borderId="0" xfId="0" applyFont="1" applyFill="1" applyBorder="1" applyAlignment="1" applyProtection="1">
      <alignment horizontal="left" vertical="center" wrapText="1"/>
      <protection/>
    </xf>
    <xf numFmtId="164" fontId="4" fillId="4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Font="1" applyFill="1" applyBorder="1" applyAlignment="1" applyProtection="1">
      <alignment horizontal="left" vertical="center" wrapText="1" indent="1"/>
      <protection/>
    </xf>
    <xf numFmtId="0" fontId="3" fillId="0" borderId="6" xfId="0" applyFont="1" applyFill="1" applyBorder="1" applyAlignment="1" applyProtection="1">
      <alignment horizontal="center" vertical="center" wrapText="1"/>
      <protection/>
    </xf>
    <xf numFmtId="164" fontId="3" fillId="0" borderId="6" xfId="0" applyNumberFormat="1" applyFont="1" applyFill="1" applyBorder="1" applyAlignment="1" applyProtection="1">
      <alignment horizontal="center" vertical="center" wrapText="1"/>
      <protection/>
    </xf>
    <xf numFmtId="164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3" borderId="10" xfId="0" applyFont="1" applyFill="1" applyBorder="1" applyAlignment="1" applyProtection="1">
      <alignment horizontal="left" vertical="top" wrapText="1"/>
      <protection/>
    </xf>
    <xf numFmtId="0" fontId="7" fillId="3" borderId="11" xfId="0" applyFont="1" applyFill="1" applyBorder="1" applyAlignment="1" applyProtection="1">
      <alignment horizontal="left" vertical="top" wrapText="1"/>
      <protection/>
    </xf>
    <xf numFmtId="164" fontId="5" fillId="7" borderId="12" xfId="0" applyNumberFormat="1" applyFont="1" applyFill="1" applyBorder="1" applyAlignment="1" applyProtection="1">
      <alignment horizontal="center" vertical="center"/>
      <protection/>
    </xf>
    <xf numFmtId="0" fontId="4" fillId="4" borderId="13" xfId="0" applyFont="1" applyFill="1" applyBorder="1" applyAlignment="1" applyProtection="1">
      <alignment horizontal="left" vertical="center" wrapText="1"/>
      <protection/>
    </xf>
    <xf numFmtId="0" fontId="4" fillId="4" borderId="7" xfId="0" applyFont="1" applyFill="1" applyBorder="1" applyAlignment="1" applyProtection="1">
      <alignment horizontal="left" vertical="center" wrapText="1"/>
      <protection/>
    </xf>
    <xf numFmtId="0" fontId="4" fillId="4" borderId="8" xfId="0" applyFont="1" applyFill="1" applyBorder="1" applyAlignment="1" applyProtection="1">
      <alignment horizontal="left" vertical="center" wrapText="1"/>
      <protection/>
    </xf>
    <xf numFmtId="0" fontId="2" fillId="8" borderId="14" xfId="0" applyFont="1" applyFill="1" applyBorder="1" applyAlignment="1" applyProtection="1">
      <alignment horizontal="left" vertical="center" wrapText="1"/>
      <protection/>
    </xf>
    <xf numFmtId="0" fontId="2" fillId="8" borderId="15" xfId="0" applyFont="1" applyFill="1" applyBorder="1" applyAlignment="1" applyProtection="1">
      <alignment horizontal="left" vertical="center" wrapText="1"/>
      <protection/>
    </xf>
    <xf numFmtId="0" fontId="2" fillId="8" borderId="16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0" borderId="7" xfId="0" applyFont="1" applyFill="1" applyBorder="1" applyAlignment="1" applyProtection="1">
      <alignment horizontal="left" vertical="center" wrapText="1"/>
      <protection/>
    </xf>
    <xf numFmtId="0" fontId="4" fillId="0" borderId="8" xfId="0" applyFont="1" applyFill="1" applyBorder="1" applyAlignment="1" applyProtection="1">
      <alignment horizontal="left" vertical="center" wrapText="1"/>
      <protection/>
    </xf>
    <xf numFmtId="0" fontId="4" fillId="4" borderId="18" xfId="0" applyFont="1" applyFill="1" applyBorder="1" applyAlignment="1" applyProtection="1">
      <alignment horizontal="left" vertical="top" wrapText="1" indent="1"/>
      <protection/>
    </xf>
    <xf numFmtId="0" fontId="4" fillId="4" borderId="19" xfId="0" applyFont="1" applyFill="1" applyBorder="1" applyAlignment="1" applyProtection="1">
      <alignment horizontal="left" vertical="top" wrapText="1" indent="1"/>
      <protection/>
    </xf>
    <xf numFmtId="0" fontId="4" fillId="4" borderId="20" xfId="0" applyFont="1" applyFill="1" applyBorder="1" applyAlignment="1" applyProtection="1">
      <alignment horizontal="left" vertical="top" wrapText="1" indent="1"/>
      <protection/>
    </xf>
    <xf numFmtId="0" fontId="5" fillId="7" borderId="0" xfId="0" applyFont="1" applyFill="1" applyAlignment="1" applyProtection="1">
      <alignment horizontal="left" vertical="center"/>
      <protection/>
    </xf>
    <xf numFmtId="0" fontId="5" fillId="7" borderId="21" xfId="0" applyFont="1" applyFill="1" applyBorder="1" applyAlignment="1" applyProtection="1">
      <alignment horizontal="left" vertical="center"/>
      <protection/>
    </xf>
    <xf numFmtId="0" fontId="2" fillId="8" borderId="22" xfId="0" applyFont="1" applyFill="1" applyBorder="1" applyAlignment="1" applyProtection="1">
      <alignment horizontal="left" vertical="center" wrapText="1"/>
      <protection/>
    </xf>
    <xf numFmtId="0" fontId="2" fillId="8" borderId="23" xfId="0" applyFont="1" applyFill="1" applyBorder="1" applyAlignment="1" applyProtection="1">
      <alignment horizontal="left" vertical="center" wrapText="1"/>
      <protection/>
    </xf>
    <xf numFmtId="0" fontId="4" fillId="4" borderId="13" xfId="0" applyFont="1" applyFill="1" applyBorder="1" applyAlignment="1" applyProtection="1">
      <alignment horizontal="left" vertical="center" wrapText="1"/>
      <protection/>
    </xf>
    <xf numFmtId="0" fontId="4" fillId="4" borderId="7" xfId="0" applyFont="1" applyFill="1" applyBorder="1" applyAlignment="1" applyProtection="1">
      <alignment horizontal="left" vertical="center" wrapText="1"/>
      <protection/>
    </xf>
    <xf numFmtId="0" fontId="4" fillId="4" borderId="8" xfId="0" applyFont="1" applyFill="1" applyBorder="1" applyAlignment="1" applyProtection="1">
      <alignment horizontal="left" vertical="center" wrapText="1"/>
      <protection/>
    </xf>
    <xf numFmtId="0" fontId="2" fillId="8" borderId="24" xfId="0" applyFont="1" applyFill="1" applyBorder="1" applyAlignment="1" applyProtection="1">
      <alignment horizontal="left" vertical="center" wrapText="1"/>
      <protection/>
    </xf>
    <xf numFmtId="0" fontId="4" fillId="3" borderId="25" xfId="0" applyFont="1" applyFill="1" applyBorder="1" applyAlignment="1" applyProtection="1">
      <alignment horizontal="left" vertical="top" wrapText="1"/>
      <protection/>
    </xf>
    <xf numFmtId="0" fontId="4" fillId="3" borderId="26" xfId="0" applyFont="1" applyFill="1" applyBorder="1" applyAlignment="1" applyProtection="1">
      <alignment horizontal="left"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Paleta 4703">
      <a:dk1>
        <a:srgbClr val="000000"/>
      </a:dk1>
      <a:lt1>
        <a:sysClr val="window" lastClr="FFFFFF"/>
      </a:lt1>
      <a:dk2>
        <a:srgbClr val="595959"/>
      </a:dk2>
      <a:lt2>
        <a:srgbClr val="F2F2F2"/>
      </a:lt2>
      <a:accent1>
        <a:srgbClr val="002060"/>
      </a:accent1>
      <a:accent2>
        <a:srgbClr val="0070C0"/>
      </a:accent2>
      <a:accent3>
        <a:srgbClr val="009FD4"/>
      </a:accent3>
      <a:accent4>
        <a:srgbClr val="F2C200"/>
      </a:accent4>
      <a:accent5>
        <a:srgbClr val="E37625"/>
      </a:accent5>
      <a:accent6>
        <a:srgbClr val="437326"/>
      </a:accent6>
      <a:hlink>
        <a:srgbClr val="009FD4"/>
      </a:hlink>
      <a:folHlink>
        <a:srgbClr val="009FD4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7"/>
  <sheetViews>
    <sheetView tabSelected="1" zoomScale="70" zoomScaleNormal="70" workbookViewId="0" topLeftCell="A1">
      <selection activeCell="B2" sqref="B2"/>
    </sheetView>
  </sheetViews>
  <sheetFormatPr defaultColWidth="9.140625" defaultRowHeight="15"/>
  <cols>
    <col min="1" max="1" width="3.421875" style="5" customWidth="1"/>
    <col min="2" max="2" width="51.7109375" style="5" bestFit="1" customWidth="1"/>
    <col min="3" max="3" width="67.8515625" style="5" bestFit="1" customWidth="1"/>
    <col min="4" max="4" width="12.57421875" style="5" customWidth="1"/>
    <col min="5" max="5" width="22.421875" style="5" customWidth="1"/>
    <col min="6" max="6" width="22.140625" style="5" customWidth="1"/>
    <col min="7" max="7" width="28.421875" style="5" customWidth="1"/>
    <col min="8" max="9" width="15.421875" style="5" bestFit="1" customWidth="1"/>
    <col min="10" max="10" width="14.421875" style="5" bestFit="1" customWidth="1"/>
    <col min="11" max="12" width="11.00390625" style="5" bestFit="1" customWidth="1"/>
    <col min="13" max="13" width="10.421875" style="5" customWidth="1"/>
    <col min="14" max="14" width="15.421875" style="5" customWidth="1"/>
    <col min="15" max="15" width="12.8515625" style="5" bestFit="1" customWidth="1"/>
    <col min="16" max="16384" width="9.140625" style="5" customWidth="1"/>
  </cols>
  <sheetData>
    <row r="2" ht="23.25">
      <c r="B2" s="4" t="s">
        <v>22</v>
      </c>
    </row>
    <row r="4" spans="2:7" ht="15">
      <c r="B4" s="34" t="s">
        <v>1</v>
      </c>
      <c r="C4" s="35"/>
      <c r="D4" s="35"/>
      <c r="E4" s="35"/>
      <c r="F4" s="35"/>
      <c r="G4" s="36"/>
    </row>
    <row r="5" spans="2:7" ht="25.5">
      <c r="B5" s="6" t="s">
        <v>0</v>
      </c>
      <c r="C5" s="7" t="s">
        <v>6</v>
      </c>
      <c r="D5" s="7" t="s">
        <v>5</v>
      </c>
      <c r="E5" s="8" t="s">
        <v>15</v>
      </c>
      <c r="F5" s="8" t="s">
        <v>7</v>
      </c>
      <c r="G5" s="9" t="s">
        <v>29</v>
      </c>
    </row>
    <row r="6" spans="2:7" ht="15">
      <c r="B6" s="10" t="s">
        <v>4</v>
      </c>
      <c r="C6" s="11" t="s">
        <v>14</v>
      </c>
      <c r="D6" s="12" t="s">
        <v>8</v>
      </c>
      <c r="E6" s="1"/>
      <c r="F6" s="13">
        <v>4572</v>
      </c>
      <c r="G6" s="14">
        <f>F6*E6</f>
        <v>0</v>
      </c>
    </row>
    <row r="7" spans="2:7" ht="15">
      <c r="B7" s="43" t="s">
        <v>3</v>
      </c>
      <c r="C7" s="11" t="s">
        <v>14</v>
      </c>
      <c r="D7" s="12" t="s">
        <v>8</v>
      </c>
      <c r="E7" s="1"/>
      <c r="F7" s="13">
        <v>2770</v>
      </c>
      <c r="G7" s="14">
        <f>F7*E7</f>
        <v>0</v>
      </c>
    </row>
    <row r="8" spans="2:7" ht="15">
      <c r="B8" s="44"/>
      <c r="C8" s="11" t="s">
        <v>17</v>
      </c>
      <c r="D8" s="12" t="s">
        <v>9</v>
      </c>
      <c r="E8" s="1"/>
      <c r="F8" s="13">
        <v>149575</v>
      </c>
      <c r="G8" s="14">
        <f>F8*E8</f>
        <v>0</v>
      </c>
    </row>
    <row r="9" spans="2:7" ht="14.25" customHeight="1">
      <c r="B9" s="45"/>
      <c r="C9" s="11" t="s">
        <v>11</v>
      </c>
      <c r="D9" s="12" t="s">
        <v>10</v>
      </c>
      <c r="E9" s="1"/>
      <c r="F9" s="13">
        <v>41253</v>
      </c>
      <c r="G9" s="14">
        <f>F9*E9</f>
        <v>0</v>
      </c>
    </row>
    <row r="10" spans="2:7" ht="14.25" customHeight="1">
      <c r="B10" s="43" t="s">
        <v>13</v>
      </c>
      <c r="C10" s="11" t="s">
        <v>14</v>
      </c>
      <c r="D10" s="12" t="s">
        <v>18</v>
      </c>
      <c r="E10" s="2"/>
      <c r="F10" s="15">
        <v>1</v>
      </c>
      <c r="G10" s="14">
        <f aca="true" t="shared" si="0" ref="G10:G11">F10*E10</f>
        <v>0</v>
      </c>
    </row>
    <row r="11" spans="2:7" ht="15">
      <c r="B11" s="44"/>
      <c r="C11" s="11" t="s">
        <v>19</v>
      </c>
      <c r="D11" s="12" t="s">
        <v>10</v>
      </c>
      <c r="E11" s="2"/>
      <c r="F11" s="15">
        <v>9400</v>
      </c>
      <c r="G11" s="14">
        <f t="shared" si="0"/>
        <v>0</v>
      </c>
    </row>
    <row r="12" spans="2:7" ht="15">
      <c r="B12" s="45"/>
      <c r="C12" s="16" t="s">
        <v>20</v>
      </c>
      <c r="D12" s="17" t="s">
        <v>10</v>
      </c>
      <c r="E12" s="2"/>
      <c r="F12" s="18">
        <v>100</v>
      </c>
      <c r="G12" s="14">
        <f>F12*E12</f>
        <v>0</v>
      </c>
    </row>
    <row r="13" spans="2:7" ht="15">
      <c r="B13" s="31" t="s">
        <v>28</v>
      </c>
      <c r="C13" s="32"/>
      <c r="D13" s="32"/>
      <c r="E13" s="32"/>
      <c r="F13" s="33"/>
      <c r="G13" s="19">
        <f>SUM(G6:G12)</f>
        <v>0</v>
      </c>
    </row>
    <row r="14" spans="2:10" ht="15">
      <c r="B14" s="50" t="s">
        <v>21</v>
      </c>
      <c r="C14" s="51"/>
      <c r="D14" s="51"/>
      <c r="E14" s="51"/>
      <c r="F14" s="52"/>
      <c r="G14" s="19">
        <f>G13*48</f>
        <v>0</v>
      </c>
      <c r="H14" s="20"/>
      <c r="I14" s="20"/>
      <c r="J14" s="20"/>
    </row>
    <row r="15" spans="2:7" ht="15" customHeight="1">
      <c r="B15" s="21"/>
      <c r="C15" s="21"/>
      <c r="D15" s="21"/>
      <c r="E15" s="21"/>
      <c r="F15" s="21"/>
      <c r="G15" s="21"/>
    </row>
    <row r="16" spans="2:7" ht="15">
      <c r="B16" s="22"/>
      <c r="C16" s="22"/>
      <c r="D16" s="22"/>
      <c r="E16" s="22"/>
      <c r="F16" s="22"/>
      <c r="G16" s="23"/>
    </row>
    <row r="17" spans="2:7" ht="17.25" customHeight="1">
      <c r="B17" s="48" t="s">
        <v>2</v>
      </c>
      <c r="C17" s="48"/>
      <c r="D17" s="48"/>
      <c r="E17" s="48"/>
      <c r="F17" s="48"/>
      <c r="G17" s="49"/>
    </row>
    <row r="18" spans="2:7" ht="25.5">
      <c r="B18" s="6" t="s">
        <v>0</v>
      </c>
      <c r="C18" s="7" t="s">
        <v>6</v>
      </c>
      <c r="D18" s="8" t="s">
        <v>5</v>
      </c>
      <c r="E18" s="8" t="s">
        <v>15</v>
      </c>
      <c r="F18" s="8" t="s">
        <v>7</v>
      </c>
      <c r="G18" s="9" t="s">
        <v>29</v>
      </c>
    </row>
    <row r="19" spans="2:7" ht="15">
      <c r="B19" s="24" t="s">
        <v>12</v>
      </c>
      <c r="C19" s="16" t="s">
        <v>14</v>
      </c>
      <c r="D19" s="25" t="s">
        <v>8</v>
      </c>
      <c r="E19" s="1"/>
      <c r="F19" s="13">
        <v>679</v>
      </c>
      <c r="G19" s="26">
        <f>F19*E19</f>
        <v>0</v>
      </c>
    </row>
    <row r="20" spans="2:7" ht="15">
      <c r="B20" s="24" t="s">
        <v>16</v>
      </c>
      <c r="C20" s="16" t="s">
        <v>14</v>
      </c>
      <c r="D20" s="25" t="s">
        <v>8</v>
      </c>
      <c r="E20" s="1"/>
      <c r="F20" s="13">
        <v>1733</v>
      </c>
      <c r="G20" s="26">
        <f>F20*E20</f>
        <v>0</v>
      </c>
    </row>
    <row r="21" spans="2:7" ht="15">
      <c r="B21" s="37" t="s">
        <v>27</v>
      </c>
      <c r="C21" s="38"/>
      <c r="D21" s="38"/>
      <c r="E21" s="38"/>
      <c r="F21" s="39">
        <f>SUM(F19:F20)</f>
        <v>2412</v>
      </c>
      <c r="G21" s="27">
        <f>SUM(G19:G20)</f>
        <v>0</v>
      </c>
    </row>
    <row r="22" spans="2:7" ht="15" customHeight="1">
      <c r="B22" s="40" t="s">
        <v>26</v>
      </c>
      <c r="C22" s="41"/>
      <c r="D22" s="41"/>
      <c r="E22" s="41"/>
      <c r="F22" s="42"/>
      <c r="G22" s="27">
        <f>G21*48</f>
        <v>0</v>
      </c>
    </row>
    <row r="23" spans="2:7" ht="15">
      <c r="B23" s="22"/>
      <c r="C23" s="22"/>
      <c r="D23" s="22"/>
      <c r="E23" s="22"/>
      <c r="F23" s="22"/>
      <c r="G23" s="23"/>
    </row>
    <row r="24" spans="2:7" ht="15">
      <c r="B24" s="34" t="s">
        <v>23</v>
      </c>
      <c r="C24" s="35"/>
      <c r="D24" s="35"/>
      <c r="E24" s="35"/>
      <c r="F24" s="35"/>
      <c r="G24" s="53"/>
    </row>
    <row r="25" spans="2:7" ht="15">
      <c r="B25" s="54" t="s">
        <v>25</v>
      </c>
      <c r="C25" s="55"/>
      <c r="D25" s="28"/>
      <c r="E25" s="28"/>
      <c r="F25" s="29"/>
      <c r="G25" s="3">
        <f>4*1350000</f>
        <v>5400000</v>
      </c>
    </row>
    <row r="27" spans="2:7" ht="15">
      <c r="B27" s="46" t="s">
        <v>24</v>
      </c>
      <c r="C27" s="46"/>
      <c r="D27" s="46"/>
      <c r="E27" s="46"/>
      <c r="F27" s="47"/>
      <c r="G27" s="30">
        <f>SUM(G14,G22,G25)</f>
        <v>5400000</v>
      </c>
    </row>
  </sheetData>
  <sheetProtection password="C728" sheet="1" objects="1" scenarios="1"/>
  <mergeCells count="10">
    <mergeCell ref="B4:G4"/>
    <mergeCell ref="B21:F21"/>
    <mergeCell ref="B22:F22"/>
    <mergeCell ref="B10:B12"/>
    <mergeCell ref="B27:F27"/>
    <mergeCell ref="B17:G17"/>
    <mergeCell ref="B14:F14"/>
    <mergeCell ref="B7:B9"/>
    <mergeCell ref="B24:G24"/>
    <mergeCell ref="B25:C25"/>
  </mergeCells>
  <printOptions/>
  <pageMargins left="0" right="0" top="0" bottom="0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Kotmel Benedikt</dc:creator>
  <cp:keywords/>
  <dc:description/>
  <cp:lastModifiedBy>Borská Helena Ing.</cp:lastModifiedBy>
  <cp:lastPrinted>2014-11-28T12:13:49Z</cp:lastPrinted>
  <dcterms:created xsi:type="dcterms:W3CDTF">2014-10-15T17:03:12Z</dcterms:created>
  <dcterms:modified xsi:type="dcterms:W3CDTF">2014-12-08T15:56:08Z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