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0" yWindow="0" windowWidth="28800" windowHeight="12210"/>
  </bookViews>
  <sheets>
    <sheet name="kan A" sheetId="3" r:id="rId1"/>
  </sheets>
  <definedNames>
    <definedName name="_xlnm.Print_Area" localSheetId="0">'kan A'!$A$1:$I$76</definedName>
  </definedNames>
  <calcPr calcId="171027" iterateCount="1"/>
</workbook>
</file>

<file path=xl/calcChain.xml><?xml version="1.0" encoding="utf-8"?>
<calcChain xmlns="http://schemas.openxmlformats.org/spreadsheetml/2006/main">
  <c r="H76" i="3" l="1"/>
  <c r="H74" i="3"/>
  <c r="H73" i="3"/>
  <c r="H72" i="3"/>
  <c r="H71" i="3"/>
  <c r="H61" i="3"/>
  <c r="H59" i="3"/>
  <c r="H54" i="3"/>
  <c r="H53" i="3"/>
  <c r="H56" i="3"/>
  <c r="H55" i="3"/>
  <c r="H43" i="3"/>
  <c r="H41" i="3"/>
  <c r="H40" i="3"/>
  <c r="H39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5" i="3"/>
  <c r="H14" i="3"/>
  <c r="H13" i="3"/>
  <c r="H12" i="3"/>
  <c r="H11" i="3"/>
  <c r="H10" i="3"/>
  <c r="H9" i="3"/>
  <c r="H8" i="3"/>
  <c r="H75" i="3" l="1"/>
  <c r="H77" i="3" s="1"/>
  <c r="H42" i="3"/>
  <c r="H44" i="3" s="1"/>
  <c r="H57" i="3"/>
  <c r="H60" i="3" s="1"/>
  <c r="H62" i="3" s="1"/>
  <c r="H80" i="3" s="1"/>
</calcChain>
</file>

<file path=xl/sharedStrings.xml><?xml version="1.0" encoding="utf-8"?>
<sst xmlns="http://schemas.openxmlformats.org/spreadsheetml/2006/main" count="224" uniqueCount="65">
  <si>
    <t>m</t>
  </si>
  <si>
    <t>m3</t>
  </si>
  <si>
    <t>zásyp výkopu k upravanému terénu viz.vzor. řez</t>
  </si>
  <si>
    <t xml:space="preserve">výkopy od stávajícího terénu </t>
  </si>
  <si>
    <t>obsyp pískem fr 0-4mm</t>
  </si>
  <si>
    <t>potrubí ULTRA-RIB2 (SN16) DN300 včetně tvarovek (mat. polypropylen)</t>
  </si>
  <si>
    <t>potrubí ULTRA-RIB2 (SN16) DN200 včetně tvarovek (mat. polypropylen)</t>
  </si>
  <si>
    <t>kpl</t>
  </si>
  <si>
    <t>potrubí ULTRA-RIB2 (SN16) DN400 včetně tvarovek (mat. polypropylen)</t>
  </si>
  <si>
    <t>potrubí ULTRA-RIB2 (SN16) DN500 včetně tvarovek (mat. polypropylen)</t>
  </si>
  <si>
    <t>napojení nové dešť. areálové kan. ULTRA-RIB2(SN16) DN400 na stáv. kan. přípojku DN300 pomocí stávající RŠdA1</t>
  </si>
  <si>
    <t>DATOVÉ CENTRUM - ZELENEČ</t>
  </si>
  <si>
    <t>PČ</t>
  </si>
  <si>
    <t>Typ</t>
  </si>
  <si>
    <t>Kód</t>
  </si>
  <si>
    <t>Popis</t>
  </si>
  <si>
    <t>M.J.</t>
  </si>
  <si>
    <t>Množství</t>
  </si>
  <si>
    <t>J.cena [CZK]</t>
  </si>
  <si>
    <t xml:space="preserve">Cena celkem
[CZK]
</t>
  </si>
  <si>
    <t>Cenová soustava</t>
  </si>
  <si>
    <t>Zařízení č.1 - Potrubí, tvarovky,ostatní</t>
  </si>
  <si>
    <t xml:space="preserve">SO 08 - KANALIZACE DEŠŤOVÁ VČETNĚ ZEMNÍCH TĚLES </t>
  </si>
  <si>
    <t>Areálová dešťová kanalizace A - F</t>
  </si>
  <si>
    <t>Zařízení č.2 - Šachty</t>
  </si>
  <si>
    <t>Zařízení č.3 - Dešťová retence, ORL</t>
  </si>
  <si>
    <t>vlastní</t>
  </si>
  <si>
    <t>KDA1</t>
  </si>
  <si>
    <t>KDA2</t>
  </si>
  <si>
    <t>Revizní šachta RŠdA2 1000mm (z prefabrikovaných prvků), poklop 600mm (únosnost D, nelegovaná šedá litina) hloubka cca. 2,66m</t>
  </si>
  <si>
    <t xml:space="preserve">Revizní šachta RŠdA3 1000mm (z prefabrikovaných prvků), poklop 600mm (únosnost D, nelegovaná šedá litina)  hloubka cca. 2,09m </t>
  </si>
  <si>
    <t xml:space="preserve">Revizní šachta RŠdB1 1000mm (z prefabrikovaných prvků), poklop 600mm (únosnost D, nelegovaná šedá litina) hloubka cca. 2,99m </t>
  </si>
  <si>
    <t xml:space="preserve">Revizní šachta RŠdB2 1000mm (z prefabrikovaných prvků), poklop 600mm (únosnost D, nelegovaná šedá litina)  hloubka cca. 3,16m </t>
  </si>
  <si>
    <t xml:space="preserve">Revizní šachta RŠdB3 1000mm (z prefabrikovaných prvků), poklop 600mm (únosnost D, nelegovaná šedá litina) hloubka cca. 2,870m </t>
  </si>
  <si>
    <t xml:space="preserve">Revizní šachta RŠdC1 1000mm (z prefabrikovaných prvků), poklop 600mm (únosnost D, nelegovaná šedá litina) hloubka cca. 2,11m </t>
  </si>
  <si>
    <t>Revizní šachta RŠdC2 1000mm (z prefabrikovaných prvků), poklop 600mm (únosnost D, nelegovaná šedá litina) hloubka cca. 2,30m</t>
  </si>
  <si>
    <t>Revizní šachta RŠdC3 1000mm (z prefabrikovaných prvků), poklop 600mm (únosnost D, nelegovaná šedá litina) hloubka cca. 1,48m</t>
  </si>
  <si>
    <t xml:space="preserve">Revizní šachta RŠda 1000mm (z prefabrikovaných prvků), poklop 600mm (únosnost D, nelegovaná šedá litina) hloubka cca. 1,22m </t>
  </si>
  <si>
    <t xml:space="preserve">Revizní šachta RŠdD1 1000mm (z prefabrikovaných prvků), poklop 600mm (únosnost D, nelegovaná šedá litina)  hloubka cca. 2,12m </t>
  </si>
  <si>
    <t xml:space="preserve">Revizní šachta RŠdD2 1000mm (z prefabrikovaných prvků), poklop 600mm (únosnost D, nelegovaná šedá litina) hloubka cca. 1,94m </t>
  </si>
  <si>
    <t xml:space="preserve">Revizní šachta RŠdE1 1000mm (z prefabrikovaných prvků), poklop 600mm (únosnost D, nelegovaná šedá litina) hloubka cca. 1,82m </t>
  </si>
  <si>
    <t xml:space="preserve">Revizní šachta RŠdE2 1000mm (z prefabrikovaných prvků), poklop 600mm (únosnost D, nelegovaná šedá litina) hloubka cca. 1,54m </t>
  </si>
  <si>
    <t xml:space="preserve">Revizní šachta RŠdE3 1000mm (z prefabrikovaných prvků), poklop 600mm (únosnost D, nelegovaná šedá litina)  hloubka cca. 1,24m </t>
  </si>
  <si>
    <t xml:space="preserve">Revizní šachta RŠdF1 1000mm (z prefabrikovaných prvků), poklop 600mm (únosnost D, nelegovaná šedá litina)  hloubka cca. 3,01m </t>
  </si>
  <si>
    <t>Revizní šachta RŠdF2 1000mm (z prefabrikovaných prvků), poklop 600mm (únosnost D, nelegovaná šedá litina)  hloubka cca. 2,82m</t>
  </si>
  <si>
    <t xml:space="preserve">Revizní šachta RŠdF3 1000mm (z prefabrikovaných prvků), poklop 600mm (únosnost D, nelegovaná šedá litina) hloubka cca. 2,30m </t>
  </si>
  <si>
    <t>Revizní šachta RŠdF4 1000mm (z prefabrikovaných prvků), poklop 600mm (únosnost D, nelegovaná šedá litina) hloubka cca. 2,75m</t>
  </si>
  <si>
    <t xml:space="preserve">Revizní šachta Ršk 1000mm (z prefabrikovaných prvků), poklop 600mm (únosnost D, nelegovaná šedá litina) hloubka cca. 1,36m </t>
  </si>
  <si>
    <t xml:space="preserve">Šachta pro odběr vzorků 1000mm (z prefabrikovaných prvků), poklop 600mm (únosnost D, nelegovaná šedá litina) hloubka cca. 1,45m </t>
  </si>
  <si>
    <t xml:space="preserve">Revizní šachta RŠdb 1000mm (z prefabrikovaných prvků), poklop 600mm (únosnost D, nelegovaná šedá litina) skutečnou hloubku nutno ověřit sondou tj. předpoklad 3,6m + spád. stupeň DN200 </t>
  </si>
  <si>
    <t>KDA3</t>
  </si>
  <si>
    <t xml:space="preserve">Škrtící šoupě typ FluidGate typ S s vřetenem, DN200 - max 55l/s: </t>
  </si>
  <si>
    <t>Dešťové podzemní retenční potrubí SKL tj. 3x DN1000-dl.80m s bezp. přepadem - retenční objem 165,0m3             (podléhá komplet výrobní dokumentaci vybraného dodavatele SKL)</t>
  </si>
  <si>
    <t xml:space="preserve">Odlučovač ropných látek 10l/s, Kessel NS10 (99710.80D) viz. vodoprávní řízení </t>
  </si>
  <si>
    <t>potrubí ULTRA-RIB2 (SN16) DN250 včetně tvarovek (mat. polypropylen)</t>
  </si>
  <si>
    <t xml:space="preserve">Chránička (pažnice DN300 delky 1m + těsnění proti tlakové vodě) </t>
  </si>
  <si>
    <t>Revizní šachta RŠd(DC1) 1000mm (z prefabrikovaných prvků), poklop 600mm (únosnost D, nelegovaná šedá litina) hloubka cca. 1,51m</t>
  </si>
  <si>
    <t xml:space="preserve">Dešťová přípojka - DC.1 </t>
  </si>
  <si>
    <t>Dešťová přípojka - SO 03</t>
  </si>
  <si>
    <t>montáž/zkoušky atd.</t>
  </si>
  <si>
    <t>Materiál celkem</t>
  </si>
  <si>
    <t>Montáž</t>
  </si>
  <si>
    <t>Areálová dešťová kanalizace A - F celkem</t>
  </si>
  <si>
    <t>Dešťová přípojka - DC.1 celkem</t>
  </si>
  <si>
    <t>Dešťová přípojka - SO 03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</si>
</sst>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</cellStyleXfs>
  <cellXfs count="43">
    <xf numFmtId="0" fontId="0" fillId="0" borderId="0" xfId="0"/>
    <xf numFmtId="0" fontId="0" fillId="0" borderId="0" xfId="0" applyBorder="1"/>
    <xf numFmtId="0" fontId="0" fillId="2" borderId="0" xfId="0" applyFill="1"/>
    <xf numFmtId="2" fontId="0" fillId="2" borderId="1" xfId="0" applyNumberFormat="1" applyFill="1" applyBorder="1" applyAlignment="1">
      <alignment horizontal="right"/>
    </xf>
    <xf numFmtId="0" fontId="3" fillId="0" borderId="0" xfId="1"/>
    <xf numFmtId="0" fontId="0" fillId="2" borderId="1" xfId="0" applyFill="1" applyBorder="1"/>
    <xf numFmtId="0" fontId="3" fillId="0" borderId="0" xfId="1" applyBorder="1"/>
    <xf numFmtId="0" fontId="2" fillId="3" borderId="2" xfId="1" applyFont="1" applyFill="1" applyBorder="1" applyAlignment="1" applyProtection="1">
      <alignment horizontal="center" vertical="center"/>
    </xf>
    <xf numFmtId="0" fontId="2" fillId="3" borderId="3" xfId="1" applyFont="1" applyFill="1" applyBorder="1" applyAlignment="1" applyProtection="1">
      <alignment horizontal="center" vertical="center"/>
    </xf>
    <xf numFmtId="0" fontId="2" fillId="3" borderId="4" xfId="1" applyFont="1" applyFill="1" applyBorder="1" applyAlignment="1" applyProtection="1">
      <alignment horizontal="center" vertical="center"/>
    </xf>
    <xf numFmtId="0" fontId="2" fillId="3" borderId="5" xfId="1" applyFont="1" applyFill="1" applyBorder="1" applyAlignment="1" applyProtection="1">
      <alignment vertical="center" wrapText="1"/>
    </xf>
    <xf numFmtId="0" fontId="2" fillId="3" borderId="3" xfId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left"/>
      <protection locked="0"/>
    </xf>
    <xf numFmtId="0" fontId="3" fillId="0" borderId="0" xfId="1" applyBorder="1" applyAlignment="1" applyProtection="1">
      <alignment horizontal="right"/>
      <protection locked="0"/>
    </xf>
    <xf numFmtId="0" fontId="3" fillId="0" borderId="0" xfId="1" applyBorder="1" applyProtection="1">
      <protection locked="0"/>
    </xf>
    <xf numFmtId="0" fontId="0" fillId="2" borderId="1" xfId="0" applyFill="1" applyBorder="1" applyAlignment="1">
      <alignment wrapText="1"/>
    </xf>
    <xf numFmtId="0" fontId="3" fillId="0" borderId="0" xfId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2" borderId="1" xfId="0" applyFont="1" applyFill="1" applyBorder="1" applyAlignment="1" applyProtection="1">
      <alignment wrapText="1"/>
      <protection locked="0"/>
    </xf>
    <xf numFmtId="0" fontId="3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right"/>
    </xf>
    <xf numFmtId="0" fontId="2" fillId="3" borderId="2" xfId="1" applyFont="1" applyFill="1" applyBorder="1" applyAlignment="1" applyProtection="1">
      <alignment horizontal="center" vertical="center"/>
    </xf>
    <xf numFmtId="0" fontId="2" fillId="3" borderId="3" xfId="1" applyFont="1" applyFill="1" applyBorder="1" applyAlignment="1" applyProtection="1">
      <alignment horizontal="center" vertical="center"/>
    </xf>
    <xf numFmtId="0" fontId="2" fillId="3" borderId="4" xfId="1" applyFont="1" applyFill="1" applyBorder="1" applyAlignment="1" applyProtection="1">
      <alignment horizontal="center" vertical="center"/>
    </xf>
    <xf numFmtId="0" fontId="2" fillId="3" borderId="5" xfId="1" applyFont="1" applyFill="1" applyBorder="1" applyAlignment="1" applyProtection="1">
      <alignment vertical="center" wrapText="1"/>
    </xf>
    <xf numFmtId="0" fontId="2" fillId="3" borderId="3" xfId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horizontal="right"/>
    </xf>
    <xf numFmtId="0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/>
    <xf numFmtId="0" fontId="7" fillId="0" borderId="0" xfId="0" applyFont="1"/>
    <xf numFmtId="0" fontId="1" fillId="0" borderId="1" xfId="0" applyFont="1" applyBorder="1"/>
    <xf numFmtId="0" fontId="5" fillId="0" borderId="1" xfId="0" applyFont="1" applyBorder="1"/>
    <xf numFmtId="0" fontId="8" fillId="0" borderId="2" xfId="1" applyFont="1" applyBorder="1"/>
    <xf numFmtId="0" fontId="9" fillId="0" borderId="4" xfId="0" applyFont="1" applyBorder="1"/>
    <xf numFmtId="0" fontId="9" fillId="0" borderId="5" xfId="0" applyFont="1" applyBorder="1"/>
  </cellXfs>
  <cellStyles count="5">
    <cellStyle name="Normální" xfId="0" builtinId="0"/>
    <cellStyle name="normální 2" xfId="1"/>
    <cellStyle name="normální 3" xfId="2"/>
    <cellStyle name="normální 4" xfId="3"/>
    <cellStyle name="normální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0"/>
  <sheetViews>
    <sheetView tabSelected="1" topLeftCell="A49" zoomScale="91" zoomScaleNormal="91" workbookViewId="0">
      <selection activeCell="G71" sqref="G71:G76"/>
    </sheetView>
  </sheetViews>
  <sheetFormatPr defaultRowHeight="12.75" x14ac:dyDescent="0.2"/>
  <cols>
    <col min="4" max="4" width="95.7109375" customWidth="1"/>
    <col min="6" max="6" width="9.140625" customWidth="1"/>
    <col min="7" max="7" width="11.5703125" customWidth="1"/>
    <col min="8" max="8" width="15.5703125" customWidth="1"/>
    <col min="9" max="9" width="11.85546875" customWidth="1"/>
    <col min="10" max="10" width="9.140625" customWidth="1"/>
  </cols>
  <sheetData>
    <row r="2" spans="1:10" x14ac:dyDescent="0.2">
      <c r="D2" s="4" t="s">
        <v>11</v>
      </c>
    </row>
    <row r="3" spans="1:10" x14ac:dyDescent="0.2">
      <c r="D3" s="4" t="s">
        <v>22</v>
      </c>
    </row>
    <row r="4" spans="1:10" x14ac:dyDescent="0.2">
      <c r="D4" t="s">
        <v>23</v>
      </c>
    </row>
    <row r="5" spans="1:10" ht="13.5" thickBot="1" x14ac:dyDescent="0.25"/>
    <row r="6" spans="1:10" ht="39.75" customHeight="1" thickBot="1" x14ac:dyDescent="0.25">
      <c r="A6" s="8" t="s">
        <v>12</v>
      </c>
      <c r="B6" s="7" t="s">
        <v>13</v>
      </c>
      <c r="C6" s="8" t="s">
        <v>14</v>
      </c>
      <c r="D6" s="9" t="s">
        <v>15</v>
      </c>
      <c r="E6" s="8" t="s">
        <v>16</v>
      </c>
      <c r="F6" s="8" t="s">
        <v>17</v>
      </c>
      <c r="G6" s="8" t="s">
        <v>18</v>
      </c>
      <c r="H6" s="11" t="s">
        <v>19</v>
      </c>
      <c r="I6" s="10" t="s">
        <v>20</v>
      </c>
    </row>
    <row r="7" spans="1:10" ht="16.5" customHeight="1" x14ac:dyDescent="0.2">
      <c r="A7" s="6"/>
      <c r="B7" s="6"/>
      <c r="C7" s="6"/>
      <c r="D7" s="12" t="s">
        <v>21</v>
      </c>
      <c r="E7" s="13"/>
      <c r="F7" s="14"/>
      <c r="G7" s="6"/>
      <c r="H7" s="6"/>
      <c r="I7" s="6"/>
    </row>
    <row r="8" spans="1:10" x14ac:dyDescent="0.2">
      <c r="A8" s="22">
        <v>1</v>
      </c>
      <c r="B8" s="17"/>
      <c r="C8" s="22" t="s">
        <v>27</v>
      </c>
      <c r="D8" s="17" t="s">
        <v>6</v>
      </c>
      <c r="E8" s="32" t="s">
        <v>0</v>
      </c>
      <c r="F8" s="19">
        <v>480</v>
      </c>
      <c r="G8" s="17"/>
      <c r="H8" s="17">
        <f>ROUND(F8*G8,0)</f>
        <v>0</v>
      </c>
      <c r="I8" s="21" t="s">
        <v>26</v>
      </c>
    </row>
    <row r="9" spans="1:10" x14ac:dyDescent="0.2">
      <c r="A9" s="22">
        <v>2</v>
      </c>
      <c r="B9" s="17"/>
      <c r="C9" s="22" t="s">
        <v>27</v>
      </c>
      <c r="D9" s="17" t="s">
        <v>5</v>
      </c>
      <c r="E9" s="32" t="s">
        <v>0</v>
      </c>
      <c r="F9" s="19">
        <v>280</v>
      </c>
      <c r="G9" s="17"/>
      <c r="H9" s="17">
        <f t="shared" ref="H9:H15" si="0">ROUND(F9*G9,0)</f>
        <v>0</v>
      </c>
      <c r="I9" s="21" t="s">
        <v>26</v>
      </c>
    </row>
    <row r="10" spans="1:10" x14ac:dyDescent="0.2">
      <c r="A10" s="22">
        <v>3</v>
      </c>
      <c r="B10" s="17"/>
      <c r="C10" s="22" t="s">
        <v>27</v>
      </c>
      <c r="D10" s="17" t="s">
        <v>8</v>
      </c>
      <c r="E10" s="32" t="s">
        <v>0</v>
      </c>
      <c r="F10" s="19">
        <v>320</v>
      </c>
      <c r="G10" s="17"/>
      <c r="H10" s="17">
        <f t="shared" si="0"/>
        <v>0</v>
      </c>
      <c r="I10" s="21" t="s">
        <v>26</v>
      </c>
    </row>
    <row r="11" spans="1:10" x14ac:dyDescent="0.2">
      <c r="A11" s="22">
        <v>4</v>
      </c>
      <c r="B11" s="17"/>
      <c r="C11" s="22" t="s">
        <v>27</v>
      </c>
      <c r="D11" s="17" t="s">
        <v>9</v>
      </c>
      <c r="E11" s="32" t="s">
        <v>0</v>
      </c>
      <c r="F11" s="19">
        <v>90</v>
      </c>
      <c r="G11" s="17"/>
      <c r="H11" s="17">
        <f t="shared" si="0"/>
        <v>0</v>
      </c>
      <c r="I11" s="21" t="s">
        <v>26</v>
      </c>
    </row>
    <row r="12" spans="1:10" x14ac:dyDescent="0.2">
      <c r="A12" s="22">
        <v>5</v>
      </c>
      <c r="B12" s="17"/>
      <c r="C12" s="22" t="s">
        <v>27</v>
      </c>
      <c r="D12" s="5" t="s">
        <v>10</v>
      </c>
      <c r="E12" s="23" t="s">
        <v>7</v>
      </c>
      <c r="F12" s="3">
        <v>1</v>
      </c>
      <c r="G12" s="17"/>
      <c r="H12" s="17">
        <f t="shared" si="0"/>
        <v>0</v>
      </c>
      <c r="I12" s="21" t="s">
        <v>26</v>
      </c>
    </row>
    <row r="13" spans="1:10" x14ac:dyDescent="0.2">
      <c r="A13" s="22">
        <v>6</v>
      </c>
      <c r="B13" s="17"/>
      <c r="C13" s="22" t="s">
        <v>27</v>
      </c>
      <c r="D13" s="17" t="s">
        <v>3</v>
      </c>
      <c r="E13" s="32" t="s">
        <v>1</v>
      </c>
      <c r="F13" s="18">
        <v>4190</v>
      </c>
      <c r="G13" s="17"/>
      <c r="H13" s="17">
        <f t="shared" si="0"/>
        <v>0</v>
      </c>
      <c r="I13" s="21" t="s">
        <v>26</v>
      </c>
      <c r="J13" s="1"/>
    </row>
    <row r="14" spans="1:10" x14ac:dyDescent="0.2">
      <c r="A14" s="22">
        <v>7</v>
      </c>
      <c r="B14" s="17"/>
      <c r="C14" s="22" t="s">
        <v>27</v>
      </c>
      <c r="D14" s="17" t="s">
        <v>2</v>
      </c>
      <c r="E14" s="32" t="s">
        <v>1</v>
      </c>
      <c r="F14" s="18">
        <v>3400</v>
      </c>
      <c r="G14" s="17"/>
      <c r="H14" s="17">
        <f t="shared" si="0"/>
        <v>0</v>
      </c>
      <c r="I14" s="21" t="s">
        <v>26</v>
      </c>
      <c r="J14" s="1"/>
    </row>
    <row r="15" spans="1:10" x14ac:dyDescent="0.2">
      <c r="A15" s="22">
        <v>8</v>
      </c>
      <c r="B15" s="17"/>
      <c r="C15" s="22" t="s">
        <v>27</v>
      </c>
      <c r="D15" s="17" t="s">
        <v>4</v>
      </c>
      <c r="E15" s="32" t="s">
        <v>1</v>
      </c>
      <c r="F15" s="18">
        <v>490</v>
      </c>
      <c r="G15" s="17"/>
      <c r="H15" s="17">
        <f t="shared" si="0"/>
        <v>0</v>
      </c>
      <c r="I15" s="21" t="s">
        <v>26</v>
      </c>
      <c r="J15" s="1"/>
    </row>
    <row r="16" spans="1:10" ht="15" customHeight="1" x14ac:dyDescent="0.2">
      <c r="A16" s="16"/>
      <c r="B16" s="6"/>
      <c r="C16" s="16"/>
      <c r="D16" s="12" t="s">
        <v>24</v>
      </c>
      <c r="E16" s="13"/>
      <c r="F16" s="14"/>
      <c r="G16" s="6"/>
      <c r="H16" s="6"/>
      <c r="I16" s="6"/>
    </row>
    <row r="17" spans="1:10" ht="25.5" x14ac:dyDescent="0.2">
      <c r="A17" s="22">
        <v>9</v>
      </c>
      <c r="B17" s="17"/>
      <c r="C17" s="22" t="s">
        <v>28</v>
      </c>
      <c r="D17" s="15" t="s">
        <v>29</v>
      </c>
      <c r="E17" s="32" t="s">
        <v>7</v>
      </c>
      <c r="F17" s="30">
        <v>1</v>
      </c>
      <c r="G17" s="17"/>
      <c r="H17" s="17">
        <f t="shared" ref="H17:H37" si="1">ROUND(F17*G17,0)</f>
        <v>0</v>
      </c>
      <c r="I17" s="21" t="s">
        <v>26</v>
      </c>
      <c r="J17" s="2"/>
    </row>
    <row r="18" spans="1:10" ht="25.5" x14ac:dyDescent="0.2">
      <c r="A18" s="22">
        <v>10</v>
      </c>
      <c r="B18" s="17"/>
      <c r="C18" s="22" t="s">
        <v>28</v>
      </c>
      <c r="D18" s="15" t="s">
        <v>30</v>
      </c>
      <c r="E18" s="32" t="s">
        <v>7</v>
      </c>
      <c r="F18" s="31">
        <v>1</v>
      </c>
      <c r="G18" s="17"/>
      <c r="H18" s="17">
        <f t="shared" si="1"/>
        <v>0</v>
      </c>
      <c r="I18" s="21" t="s">
        <v>26</v>
      </c>
      <c r="J18" s="2"/>
    </row>
    <row r="19" spans="1:10" ht="25.5" x14ac:dyDescent="0.2">
      <c r="A19" s="22">
        <v>11</v>
      </c>
      <c r="B19" s="17"/>
      <c r="C19" s="22" t="s">
        <v>28</v>
      </c>
      <c r="D19" s="15" t="s">
        <v>31</v>
      </c>
      <c r="E19" s="32" t="s">
        <v>7</v>
      </c>
      <c r="F19" s="31">
        <v>1</v>
      </c>
      <c r="G19" s="17"/>
      <c r="H19" s="17">
        <f t="shared" si="1"/>
        <v>0</v>
      </c>
      <c r="I19" s="21" t="s">
        <v>26</v>
      </c>
      <c r="J19" s="2"/>
    </row>
    <row r="20" spans="1:10" ht="25.5" x14ac:dyDescent="0.2">
      <c r="A20" s="22">
        <v>12</v>
      </c>
      <c r="B20" s="17"/>
      <c r="C20" s="22" t="s">
        <v>28</v>
      </c>
      <c r="D20" s="15" t="s">
        <v>32</v>
      </c>
      <c r="E20" s="32" t="s">
        <v>7</v>
      </c>
      <c r="F20" s="30">
        <v>1</v>
      </c>
      <c r="G20" s="17"/>
      <c r="H20" s="17">
        <f t="shared" si="1"/>
        <v>0</v>
      </c>
      <c r="I20" s="21" t="s">
        <v>26</v>
      </c>
      <c r="J20" s="2"/>
    </row>
    <row r="21" spans="1:10" ht="25.5" x14ac:dyDescent="0.2">
      <c r="A21" s="22">
        <v>13</v>
      </c>
      <c r="B21" s="17"/>
      <c r="C21" s="22" t="s">
        <v>28</v>
      </c>
      <c r="D21" s="15" t="s">
        <v>33</v>
      </c>
      <c r="E21" s="32" t="s">
        <v>7</v>
      </c>
      <c r="F21" s="30">
        <v>1</v>
      </c>
      <c r="G21" s="17"/>
      <c r="H21" s="17">
        <f t="shared" si="1"/>
        <v>0</v>
      </c>
      <c r="I21" s="21" t="s">
        <v>26</v>
      </c>
      <c r="J21" s="2"/>
    </row>
    <row r="22" spans="1:10" ht="25.5" x14ac:dyDescent="0.2">
      <c r="A22" s="22">
        <v>14</v>
      </c>
      <c r="B22" s="17"/>
      <c r="C22" s="22" t="s">
        <v>28</v>
      </c>
      <c r="D22" s="15" t="s">
        <v>34</v>
      </c>
      <c r="E22" s="32" t="s">
        <v>7</v>
      </c>
      <c r="F22" s="30">
        <v>1</v>
      </c>
      <c r="G22" s="17"/>
      <c r="H22" s="17">
        <f t="shared" si="1"/>
        <v>0</v>
      </c>
      <c r="I22" s="21" t="s">
        <v>26</v>
      </c>
      <c r="J22" s="2"/>
    </row>
    <row r="23" spans="1:10" ht="25.5" x14ac:dyDescent="0.2">
      <c r="A23" s="22">
        <v>15</v>
      </c>
      <c r="B23" s="17"/>
      <c r="C23" s="22" t="s">
        <v>28</v>
      </c>
      <c r="D23" s="15" t="s">
        <v>35</v>
      </c>
      <c r="E23" s="32" t="s">
        <v>7</v>
      </c>
      <c r="F23" s="30">
        <v>1</v>
      </c>
      <c r="G23" s="17"/>
      <c r="H23" s="17">
        <f t="shared" si="1"/>
        <v>0</v>
      </c>
      <c r="I23" s="21" t="s">
        <v>26</v>
      </c>
      <c r="J23" s="2"/>
    </row>
    <row r="24" spans="1:10" ht="25.5" x14ac:dyDescent="0.2">
      <c r="A24" s="22">
        <v>16</v>
      </c>
      <c r="B24" s="17"/>
      <c r="C24" s="22" t="s">
        <v>28</v>
      </c>
      <c r="D24" s="15" t="s">
        <v>36</v>
      </c>
      <c r="E24" s="32" t="s">
        <v>7</v>
      </c>
      <c r="F24" s="30">
        <v>1</v>
      </c>
      <c r="G24" s="17"/>
      <c r="H24" s="17">
        <f t="shared" si="1"/>
        <v>0</v>
      </c>
      <c r="I24" s="21" t="s">
        <v>26</v>
      </c>
      <c r="J24" s="2"/>
    </row>
    <row r="25" spans="1:10" ht="25.5" x14ac:dyDescent="0.2">
      <c r="A25" s="22">
        <v>17</v>
      </c>
      <c r="B25" s="17"/>
      <c r="C25" s="22" t="s">
        <v>28</v>
      </c>
      <c r="D25" s="15" t="s">
        <v>37</v>
      </c>
      <c r="E25" s="32" t="s">
        <v>7</v>
      </c>
      <c r="F25" s="30">
        <v>1</v>
      </c>
      <c r="G25" s="17"/>
      <c r="H25" s="17">
        <f t="shared" si="1"/>
        <v>0</v>
      </c>
      <c r="I25" s="21" t="s">
        <v>26</v>
      </c>
      <c r="J25" s="2"/>
    </row>
    <row r="26" spans="1:10" ht="25.5" x14ac:dyDescent="0.2">
      <c r="A26" s="22">
        <v>18</v>
      </c>
      <c r="B26" s="17"/>
      <c r="C26" s="22" t="s">
        <v>28</v>
      </c>
      <c r="D26" s="15" t="s">
        <v>38</v>
      </c>
      <c r="E26" s="32" t="s">
        <v>7</v>
      </c>
      <c r="F26" s="30">
        <v>1</v>
      </c>
      <c r="G26" s="17"/>
      <c r="H26" s="17">
        <f t="shared" si="1"/>
        <v>0</v>
      </c>
      <c r="I26" s="21" t="s">
        <v>26</v>
      </c>
      <c r="J26" s="2"/>
    </row>
    <row r="27" spans="1:10" ht="25.5" x14ac:dyDescent="0.2">
      <c r="A27" s="22">
        <v>19</v>
      </c>
      <c r="B27" s="17"/>
      <c r="C27" s="22" t="s">
        <v>28</v>
      </c>
      <c r="D27" s="15" t="s">
        <v>39</v>
      </c>
      <c r="E27" s="32" t="s">
        <v>7</v>
      </c>
      <c r="F27" s="30">
        <v>1</v>
      </c>
      <c r="G27" s="17"/>
      <c r="H27" s="17">
        <f t="shared" si="1"/>
        <v>0</v>
      </c>
      <c r="I27" s="21" t="s">
        <v>26</v>
      </c>
      <c r="J27" s="2"/>
    </row>
    <row r="28" spans="1:10" ht="25.5" x14ac:dyDescent="0.2">
      <c r="A28" s="22">
        <v>20</v>
      </c>
      <c r="B28" s="17"/>
      <c r="C28" s="22" t="s">
        <v>28</v>
      </c>
      <c r="D28" s="15" t="s">
        <v>40</v>
      </c>
      <c r="E28" s="32" t="s">
        <v>7</v>
      </c>
      <c r="F28" s="30">
        <v>1</v>
      </c>
      <c r="G28" s="17"/>
      <c r="H28" s="17">
        <f t="shared" si="1"/>
        <v>0</v>
      </c>
      <c r="I28" s="21" t="s">
        <v>26</v>
      </c>
      <c r="J28" s="2"/>
    </row>
    <row r="29" spans="1:10" ht="25.5" x14ac:dyDescent="0.2">
      <c r="A29" s="22">
        <v>21</v>
      </c>
      <c r="B29" s="17"/>
      <c r="C29" s="22" t="s">
        <v>28</v>
      </c>
      <c r="D29" s="15" t="s">
        <v>41</v>
      </c>
      <c r="E29" s="32" t="s">
        <v>7</v>
      </c>
      <c r="F29" s="30">
        <v>1</v>
      </c>
      <c r="G29" s="17"/>
      <c r="H29" s="17">
        <f t="shared" si="1"/>
        <v>0</v>
      </c>
      <c r="I29" s="21" t="s">
        <v>26</v>
      </c>
      <c r="J29" s="2"/>
    </row>
    <row r="30" spans="1:10" ht="25.5" x14ac:dyDescent="0.2">
      <c r="A30" s="22">
        <v>22</v>
      </c>
      <c r="B30" s="17"/>
      <c r="C30" s="22" t="s">
        <v>28</v>
      </c>
      <c r="D30" s="15" t="s">
        <v>42</v>
      </c>
      <c r="E30" s="32" t="s">
        <v>7</v>
      </c>
      <c r="F30" s="31">
        <v>1</v>
      </c>
      <c r="G30" s="17"/>
      <c r="H30" s="17">
        <f t="shared" si="1"/>
        <v>0</v>
      </c>
      <c r="I30" s="21" t="s">
        <v>26</v>
      </c>
      <c r="J30" s="2"/>
    </row>
    <row r="31" spans="1:10" ht="25.5" x14ac:dyDescent="0.2">
      <c r="A31" s="22">
        <v>23</v>
      </c>
      <c r="B31" s="17"/>
      <c r="C31" s="22" t="s">
        <v>28</v>
      </c>
      <c r="D31" s="15" t="s">
        <v>43</v>
      </c>
      <c r="E31" s="32" t="s">
        <v>7</v>
      </c>
      <c r="F31" s="31">
        <v>1</v>
      </c>
      <c r="G31" s="17"/>
      <c r="H31" s="17">
        <f t="shared" si="1"/>
        <v>0</v>
      </c>
      <c r="I31" s="21" t="s">
        <v>26</v>
      </c>
      <c r="J31" s="2"/>
    </row>
    <row r="32" spans="1:10" ht="25.5" x14ac:dyDescent="0.2">
      <c r="A32" s="22">
        <v>24</v>
      </c>
      <c r="B32" s="17"/>
      <c r="C32" s="22" t="s">
        <v>28</v>
      </c>
      <c r="D32" s="15" t="s">
        <v>44</v>
      </c>
      <c r="E32" s="32" t="s">
        <v>7</v>
      </c>
      <c r="F32" s="30">
        <v>1</v>
      </c>
      <c r="G32" s="17"/>
      <c r="H32" s="17">
        <f t="shared" si="1"/>
        <v>0</v>
      </c>
      <c r="I32" s="21" t="s">
        <v>26</v>
      </c>
      <c r="J32" s="2"/>
    </row>
    <row r="33" spans="1:10" ht="25.5" x14ac:dyDescent="0.2">
      <c r="A33" s="22">
        <v>25</v>
      </c>
      <c r="B33" s="17"/>
      <c r="C33" s="22" t="s">
        <v>28</v>
      </c>
      <c r="D33" s="15" t="s">
        <v>45</v>
      </c>
      <c r="E33" s="32" t="s">
        <v>7</v>
      </c>
      <c r="F33" s="30">
        <v>1</v>
      </c>
      <c r="G33" s="17"/>
      <c r="H33" s="17">
        <f t="shared" si="1"/>
        <v>0</v>
      </c>
      <c r="I33" s="21" t="s">
        <v>26</v>
      </c>
      <c r="J33" s="2"/>
    </row>
    <row r="34" spans="1:10" ht="25.5" x14ac:dyDescent="0.2">
      <c r="A34" s="22">
        <v>26</v>
      </c>
      <c r="B34" s="17"/>
      <c r="C34" s="22" t="s">
        <v>28</v>
      </c>
      <c r="D34" s="15" t="s">
        <v>46</v>
      </c>
      <c r="E34" s="32" t="s">
        <v>7</v>
      </c>
      <c r="F34" s="30">
        <v>1</v>
      </c>
      <c r="G34" s="17"/>
      <c r="H34" s="17">
        <f t="shared" si="1"/>
        <v>0</v>
      </c>
      <c r="I34" s="21" t="s">
        <v>26</v>
      </c>
      <c r="J34" s="2"/>
    </row>
    <row r="35" spans="1:10" ht="25.5" x14ac:dyDescent="0.2">
      <c r="A35" s="22">
        <v>27</v>
      </c>
      <c r="B35" s="17"/>
      <c r="C35" s="22" t="s">
        <v>28</v>
      </c>
      <c r="D35" s="15" t="s">
        <v>47</v>
      </c>
      <c r="E35" s="32" t="s">
        <v>7</v>
      </c>
      <c r="F35" s="30">
        <v>1</v>
      </c>
      <c r="G35" s="17"/>
      <c r="H35" s="17">
        <f t="shared" si="1"/>
        <v>0</v>
      </c>
      <c r="I35" s="21" t="s">
        <v>26</v>
      </c>
      <c r="J35" s="2"/>
    </row>
    <row r="36" spans="1:10" ht="25.5" x14ac:dyDescent="0.2">
      <c r="A36" s="22">
        <v>28</v>
      </c>
      <c r="B36" s="17"/>
      <c r="C36" s="22" t="s">
        <v>28</v>
      </c>
      <c r="D36" s="15" t="s">
        <v>48</v>
      </c>
      <c r="E36" s="32" t="s">
        <v>7</v>
      </c>
      <c r="F36" s="30">
        <v>1</v>
      </c>
      <c r="G36" s="17"/>
      <c r="H36" s="17">
        <f t="shared" si="1"/>
        <v>0</v>
      </c>
      <c r="I36" s="21" t="s">
        <v>26</v>
      </c>
      <c r="J36" s="2"/>
    </row>
    <row r="37" spans="1:10" ht="25.5" x14ac:dyDescent="0.2">
      <c r="A37" s="22">
        <v>29</v>
      </c>
      <c r="B37" s="17"/>
      <c r="C37" s="22" t="s">
        <v>28</v>
      </c>
      <c r="D37" s="15" t="s">
        <v>49</v>
      </c>
      <c r="E37" s="32" t="s">
        <v>7</v>
      </c>
      <c r="F37" s="30">
        <v>1</v>
      </c>
      <c r="G37" s="17"/>
      <c r="H37" s="17">
        <f t="shared" si="1"/>
        <v>0</v>
      </c>
      <c r="I37" s="21" t="s">
        <v>26</v>
      </c>
      <c r="J37" s="2"/>
    </row>
    <row r="38" spans="1:10" ht="16.5" customHeight="1" x14ac:dyDescent="0.2">
      <c r="A38" s="16"/>
      <c r="B38" s="6"/>
      <c r="C38" s="16"/>
      <c r="D38" s="12" t="s">
        <v>25</v>
      </c>
      <c r="E38" s="13"/>
      <c r="F38" s="14"/>
      <c r="G38" s="6"/>
      <c r="H38" s="6"/>
      <c r="I38" s="6"/>
      <c r="J38" s="2"/>
    </row>
    <row r="39" spans="1:10" x14ac:dyDescent="0.2">
      <c r="A39" s="22">
        <v>30</v>
      </c>
      <c r="B39" s="17"/>
      <c r="C39" s="22" t="s">
        <v>50</v>
      </c>
      <c r="D39" s="20" t="s">
        <v>51</v>
      </c>
      <c r="E39" s="32" t="s">
        <v>7</v>
      </c>
      <c r="F39" s="30">
        <v>1</v>
      </c>
      <c r="G39" s="17"/>
      <c r="H39" s="17">
        <f t="shared" ref="H39:H43" si="2">ROUND(F39*G39,0)</f>
        <v>0</v>
      </c>
      <c r="I39" s="21" t="s">
        <v>26</v>
      </c>
      <c r="J39" s="2"/>
    </row>
    <row r="40" spans="1:10" ht="24" x14ac:dyDescent="0.2">
      <c r="A40" s="22">
        <v>31</v>
      </c>
      <c r="B40" s="17"/>
      <c r="C40" s="22" t="s">
        <v>50</v>
      </c>
      <c r="D40" s="20" t="s">
        <v>52</v>
      </c>
      <c r="E40" s="32" t="s">
        <v>7</v>
      </c>
      <c r="F40" s="30">
        <v>1</v>
      </c>
      <c r="G40" s="17"/>
      <c r="H40" s="17">
        <f t="shared" si="2"/>
        <v>0</v>
      </c>
      <c r="I40" s="21" t="s">
        <v>26</v>
      </c>
      <c r="J40" s="2"/>
    </row>
    <row r="41" spans="1:10" x14ac:dyDescent="0.2">
      <c r="A41" s="22">
        <v>32</v>
      </c>
      <c r="B41" s="17"/>
      <c r="C41" s="22" t="s">
        <v>50</v>
      </c>
      <c r="D41" s="15" t="s">
        <v>53</v>
      </c>
      <c r="E41" s="32" t="s">
        <v>7</v>
      </c>
      <c r="F41" s="30">
        <v>1</v>
      </c>
      <c r="G41" s="17"/>
      <c r="H41" s="17">
        <f t="shared" si="2"/>
        <v>0</v>
      </c>
      <c r="I41" s="21" t="s">
        <v>26</v>
      </c>
      <c r="J41" s="2"/>
    </row>
    <row r="42" spans="1:10" ht="15" x14ac:dyDescent="0.25">
      <c r="A42" s="17"/>
      <c r="B42" s="17"/>
      <c r="C42" s="17"/>
      <c r="D42" s="36" t="s">
        <v>60</v>
      </c>
      <c r="E42" s="17"/>
      <c r="F42" s="17"/>
      <c r="G42" s="17"/>
      <c r="H42" s="35">
        <f>SUM(H8:H41)</f>
        <v>0</v>
      </c>
      <c r="I42" s="17"/>
    </row>
    <row r="43" spans="1:10" ht="15" x14ac:dyDescent="0.25">
      <c r="A43" s="17"/>
      <c r="B43" s="17"/>
      <c r="C43" s="17"/>
      <c r="D43" s="36" t="s">
        <v>61</v>
      </c>
      <c r="E43" s="38" t="s">
        <v>7</v>
      </c>
      <c r="F43" s="17">
        <v>1</v>
      </c>
      <c r="G43" s="17"/>
      <c r="H43" s="17">
        <f t="shared" si="2"/>
        <v>0</v>
      </c>
      <c r="I43" s="17"/>
      <c r="J43" t="s">
        <v>59</v>
      </c>
    </row>
    <row r="44" spans="1:10" ht="15" x14ac:dyDescent="0.25">
      <c r="A44" s="17"/>
      <c r="B44" s="17"/>
      <c r="C44" s="17"/>
      <c r="D44" s="36" t="s">
        <v>62</v>
      </c>
      <c r="E44" s="17"/>
      <c r="F44" s="17"/>
      <c r="G44" s="17"/>
      <c r="H44" s="35">
        <f>SUM(H42:H43)</f>
        <v>0</v>
      </c>
      <c r="I44" s="17"/>
    </row>
    <row r="47" spans="1:10" x14ac:dyDescent="0.2">
      <c r="D47" s="4" t="s">
        <v>11</v>
      </c>
    </row>
    <row r="48" spans="1:10" x14ac:dyDescent="0.2">
      <c r="D48" s="4" t="s">
        <v>22</v>
      </c>
    </row>
    <row r="49" spans="1:9" x14ac:dyDescent="0.2">
      <c r="D49" t="s">
        <v>57</v>
      </c>
    </row>
    <row r="50" spans="1:9" ht="13.5" thickBot="1" x14ac:dyDescent="0.25"/>
    <row r="51" spans="1:9" ht="36.75" thickBot="1" x14ac:dyDescent="0.25">
      <c r="A51" s="25" t="s">
        <v>12</v>
      </c>
      <c r="B51" s="24" t="s">
        <v>13</v>
      </c>
      <c r="C51" s="25" t="s">
        <v>14</v>
      </c>
      <c r="D51" s="26" t="s">
        <v>15</v>
      </c>
      <c r="E51" s="25" t="s">
        <v>16</v>
      </c>
      <c r="F51" s="25" t="s">
        <v>17</v>
      </c>
      <c r="G51" s="25" t="s">
        <v>18</v>
      </c>
      <c r="H51" s="28" t="s">
        <v>19</v>
      </c>
      <c r="I51" s="27" t="s">
        <v>20</v>
      </c>
    </row>
    <row r="52" spans="1:9" ht="18" customHeight="1" x14ac:dyDescent="0.2">
      <c r="A52" s="6"/>
      <c r="B52" s="6"/>
      <c r="C52" s="6"/>
      <c r="D52" s="12" t="s">
        <v>21</v>
      </c>
      <c r="E52" s="13"/>
      <c r="F52" s="14"/>
      <c r="G52" s="6"/>
      <c r="H52" s="6"/>
      <c r="I52" s="6"/>
    </row>
    <row r="53" spans="1:9" x14ac:dyDescent="0.2">
      <c r="A53" s="22">
        <v>33</v>
      </c>
      <c r="B53" s="17"/>
      <c r="C53" s="22" t="s">
        <v>27</v>
      </c>
      <c r="D53" s="17" t="s">
        <v>54</v>
      </c>
      <c r="E53" s="32" t="s">
        <v>0</v>
      </c>
      <c r="F53" s="19">
        <v>22</v>
      </c>
      <c r="G53" s="17"/>
      <c r="H53" s="17">
        <f t="shared" ref="H53:H61" si="3">ROUND(F53*G53,0)</f>
        <v>0</v>
      </c>
      <c r="I53" s="21" t="s">
        <v>26</v>
      </c>
    </row>
    <row r="54" spans="1:9" x14ac:dyDescent="0.2">
      <c r="A54" s="22">
        <v>34</v>
      </c>
      <c r="B54" s="17"/>
      <c r="C54" s="22" t="s">
        <v>27</v>
      </c>
      <c r="D54" s="17" t="s">
        <v>3</v>
      </c>
      <c r="E54" s="32" t="s">
        <v>1</v>
      </c>
      <c r="F54" s="18">
        <v>69</v>
      </c>
      <c r="G54" s="17"/>
      <c r="H54" s="17">
        <f t="shared" si="3"/>
        <v>0</v>
      </c>
      <c r="I54" s="21" t="s">
        <v>26</v>
      </c>
    </row>
    <row r="55" spans="1:9" x14ac:dyDescent="0.2">
      <c r="A55" s="22">
        <v>35</v>
      </c>
      <c r="B55" s="17"/>
      <c r="C55" s="22" t="s">
        <v>27</v>
      </c>
      <c r="D55" s="17" t="s">
        <v>2</v>
      </c>
      <c r="E55" s="32" t="s">
        <v>1</v>
      </c>
      <c r="F55" s="18">
        <v>57.5</v>
      </c>
      <c r="G55" s="17"/>
      <c r="H55" s="17">
        <f t="shared" si="3"/>
        <v>0</v>
      </c>
      <c r="I55" s="21" t="s">
        <v>26</v>
      </c>
    </row>
    <row r="56" spans="1:9" x14ac:dyDescent="0.2">
      <c r="A56" s="22">
        <v>36</v>
      </c>
      <c r="B56" s="17"/>
      <c r="C56" s="22" t="s">
        <v>27</v>
      </c>
      <c r="D56" s="17" t="s">
        <v>4</v>
      </c>
      <c r="E56" s="32" t="s">
        <v>1</v>
      </c>
      <c r="F56" s="18">
        <v>8.8000000000000007</v>
      </c>
      <c r="G56" s="17"/>
      <c r="H56" s="17">
        <f t="shared" si="3"/>
        <v>0</v>
      </c>
      <c r="I56" s="21" t="s">
        <v>26</v>
      </c>
    </row>
    <row r="57" spans="1:9" x14ac:dyDescent="0.2">
      <c r="A57" s="34">
        <v>37</v>
      </c>
      <c r="B57" s="17"/>
      <c r="C57" s="22" t="s">
        <v>27</v>
      </c>
      <c r="D57" s="17" t="s">
        <v>55</v>
      </c>
      <c r="E57" s="33" t="s">
        <v>7</v>
      </c>
      <c r="F57" s="30">
        <v>1</v>
      </c>
      <c r="G57" s="17"/>
      <c r="H57" s="17">
        <f t="shared" si="3"/>
        <v>0</v>
      </c>
      <c r="I57" s="21" t="s">
        <v>26</v>
      </c>
    </row>
    <row r="58" spans="1:9" ht="16.5" customHeight="1" x14ac:dyDescent="0.2">
      <c r="A58" s="16"/>
      <c r="B58" s="6"/>
      <c r="C58" s="16"/>
      <c r="D58" s="12" t="s">
        <v>24</v>
      </c>
      <c r="E58" s="13"/>
      <c r="F58" s="13"/>
      <c r="G58" s="6"/>
      <c r="H58" s="6"/>
      <c r="I58" s="6"/>
    </row>
    <row r="59" spans="1:9" ht="25.5" x14ac:dyDescent="0.2">
      <c r="A59" s="22">
        <v>38</v>
      </c>
      <c r="B59" s="17"/>
      <c r="C59" s="22" t="s">
        <v>27</v>
      </c>
      <c r="D59" s="29" t="s">
        <v>56</v>
      </c>
      <c r="E59" s="32" t="s">
        <v>7</v>
      </c>
      <c r="F59" s="30">
        <v>1</v>
      </c>
      <c r="G59" s="17"/>
      <c r="H59" s="17">
        <f t="shared" si="3"/>
        <v>0</v>
      </c>
      <c r="I59" s="21" t="s">
        <v>26</v>
      </c>
    </row>
    <row r="60" spans="1:9" ht="15" x14ac:dyDescent="0.25">
      <c r="A60" s="17"/>
      <c r="B60" s="17"/>
      <c r="C60" s="17"/>
      <c r="D60" s="36" t="s">
        <v>60</v>
      </c>
      <c r="E60" s="17"/>
      <c r="F60" s="17"/>
      <c r="G60" s="17"/>
      <c r="H60" s="36">
        <f>SUM(H53:H59)</f>
        <v>0</v>
      </c>
      <c r="I60" s="17"/>
    </row>
    <row r="61" spans="1:9" ht="15" x14ac:dyDescent="0.25">
      <c r="A61" s="17"/>
      <c r="B61" s="17"/>
      <c r="C61" s="17"/>
      <c r="D61" s="36" t="s">
        <v>61</v>
      </c>
      <c r="E61" s="38" t="s">
        <v>7</v>
      </c>
      <c r="F61" s="17">
        <v>1</v>
      </c>
      <c r="G61" s="17"/>
      <c r="H61" s="36">
        <f t="shared" si="3"/>
        <v>0</v>
      </c>
      <c r="I61" s="17"/>
    </row>
    <row r="62" spans="1:9" ht="15" x14ac:dyDescent="0.25">
      <c r="A62" s="17"/>
      <c r="B62" s="17"/>
      <c r="C62" s="17"/>
      <c r="D62" s="36" t="s">
        <v>63</v>
      </c>
      <c r="E62" s="17"/>
      <c r="F62" s="17"/>
      <c r="G62" s="17"/>
      <c r="H62" s="36">
        <f>SUM(H60:H61)</f>
        <v>0</v>
      </c>
      <c r="I62" s="17"/>
    </row>
    <row r="65" spans="1:9" x14ac:dyDescent="0.2">
      <c r="D65" s="4" t="s">
        <v>11</v>
      </c>
    </row>
    <row r="66" spans="1:9" x14ac:dyDescent="0.2">
      <c r="D66" s="4" t="s">
        <v>22</v>
      </c>
    </row>
    <row r="67" spans="1:9" x14ac:dyDescent="0.2">
      <c r="D67" t="s">
        <v>58</v>
      </c>
    </row>
    <row r="68" spans="1:9" ht="13.5" thickBot="1" x14ac:dyDescent="0.25"/>
    <row r="69" spans="1:9" ht="36.75" thickBot="1" x14ac:dyDescent="0.25">
      <c r="A69" s="25" t="s">
        <v>12</v>
      </c>
      <c r="B69" s="24" t="s">
        <v>13</v>
      </c>
      <c r="C69" s="25" t="s">
        <v>14</v>
      </c>
      <c r="D69" s="26" t="s">
        <v>15</v>
      </c>
      <c r="E69" s="25" t="s">
        <v>16</v>
      </c>
      <c r="F69" s="25" t="s">
        <v>17</v>
      </c>
      <c r="G69" s="25" t="s">
        <v>18</v>
      </c>
      <c r="H69" s="28" t="s">
        <v>19</v>
      </c>
      <c r="I69" s="27" t="s">
        <v>20</v>
      </c>
    </row>
    <row r="70" spans="1:9" x14ac:dyDescent="0.2">
      <c r="A70" s="6"/>
      <c r="B70" s="6"/>
      <c r="C70" s="6"/>
      <c r="D70" s="12" t="s">
        <v>21</v>
      </c>
      <c r="E70" s="13"/>
      <c r="F70" s="14"/>
      <c r="G70" s="6"/>
      <c r="H70" s="6"/>
      <c r="I70" s="6"/>
    </row>
    <row r="71" spans="1:9" x14ac:dyDescent="0.2">
      <c r="A71" s="22">
        <v>39</v>
      </c>
      <c r="B71" s="17"/>
      <c r="C71" s="22" t="s">
        <v>27</v>
      </c>
      <c r="D71" s="17" t="s">
        <v>6</v>
      </c>
      <c r="E71" s="32" t="s">
        <v>0</v>
      </c>
      <c r="F71" s="19">
        <v>10</v>
      </c>
      <c r="G71" s="17"/>
      <c r="H71" s="17">
        <f t="shared" ref="H71:H74" si="4">ROUND(F71*G71,0)</f>
        <v>0</v>
      </c>
      <c r="I71" s="21" t="s">
        <v>26</v>
      </c>
    </row>
    <row r="72" spans="1:9" x14ac:dyDescent="0.2">
      <c r="A72" s="22">
        <v>40</v>
      </c>
      <c r="B72" s="17"/>
      <c r="C72" s="22" t="s">
        <v>27</v>
      </c>
      <c r="D72" s="17" t="s">
        <v>3</v>
      </c>
      <c r="E72" s="32" t="s">
        <v>1</v>
      </c>
      <c r="F72" s="18">
        <v>33</v>
      </c>
      <c r="G72" s="17"/>
      <c r="H72" s="17">
        <f t="shared" si="4"/>
        <v>0</v>
      </c>
      <c r="I72" s="21" t="s">
        <v>26</v>
      </c>
    </row>
    <row r="73" spans="1:9" x14ac:dyDescent="0.2">
      <c r="A73" s="22">
        <v>41</v>
      </c>
      <c r="B73" s="17"/>
      <c r="C73" s="22" t="s">
        <v>27</v>
      </c>
      <c r="D73" s="17" t="s">
        <v>2</v>
      </c>
      <c r="E73" s="32" t="s">
        <v>1</v>
      </c>
      <c r="F73" s="18">
        <v>27.5</v>
      </c>
      <c r="G73" s="17"/>
      <c r="H73" s="17">
        <f t="shared" si="4"/>
        <v>0</v>
      </c>
      <c r="I73" s="21" t="s">
        <v>26</v>
      </c>
    </row>
    <row r="74" spans="1:9" x14ac:dyDescent="0.2">
      <c r="A74" s="22">
        <v>42</v>
      </c>
      <c r="B74" s="17"/>
      <c r="C74" s="22" t="s">
        <v>27</v>
      </c>
      <c r="D74" s="17" t="s">
        <v>4</v>
      </c>
      <c r="E74" s="32" t="s">
        <v>1</v>
      </c>
      <c r="F74" s="18">
        <v>4</v>
      </c>
      <c r="G74" s="17"/>
      <c r="H74" s="17">
        <f t="shared" si="4"/>
        <v>0</v>
      </c>
      <c r="I74" s="21" t="s">
        <v>26</v>
      </c>
    </row>
    <row r="75" spans="1:9" ht="15" x14ac:dyDescent="0.25">
      <c r="A75" s="17"/>
      <c r="B75" s="17"/>
      <c r="C75" s="17"/>
      <c r="D75" s="36" t="s">
        <v>60</v>
      </c>
      <c r="E75" s="17"/>
      <c r="F75" s="17"/>
      <c r="G75" s="17"/>
      <c r="H75" s="36">
        <f>SUM(H71:H74)</f>
        <v>0</v>
      </c>
      <c r="I75" s="17"/>
    </row>
    <row r="76" spans="1:9" ht="15" x14ac:dyDescent="0.25">
      <c r="A76" s="17"/>
      <c r="B76" s="17"/>
      <c r="C76" s="17"/>
      <c r="D76" s="36" t="s">
        <v>61</v>
      </c>
      <c r="E76" s="38" t="s">
        <v>7</v>
      </c>
      <c r="F76" s="17">
        <v>1</v>
      </c>
      <c r="G76" s="17"/>
      <c r="H76" s="39">
        <f t="shared" ref="H76" si="5">ROUND(F76*G76,0)</f>
        <v>0</v>
      </c>
      <c r="I76" s="17"/>
    </row>
    <row r="77" spans="1:9" ht="15" x14ac:dyDescent="0.25">
      <c r="A77" s="17"/>
      <c r="B77" s="17"/>
      <c r="C77" s="17"/>
      <c r="D77" s="37" t="s">
        <v>64</v>
      </c>
      <c r="E77" s="17"/>
      <c r="F77" s="17"/>
      <c r="G77" s="17"/>
      <c r="H77" s="36">
        <f>SUM(H75:H76)</f>
        <v>0</v>
      </c>
      <c r="I77" s="17"/>
    </row>
    <row r="79" spans="1:9" ht="13.5" thickBot="1" x14ac:dyDescent="0.25"/>
    <row r="80" spans="1:9" ht="16.5" thickBot="1" x14ac:dyDescent="0.3">
      <c r="D80" s="40" t="s">
        <v>22</v>
      </c>
      <c r="E80" s="41"/>
      <c r="F80" s="41"/>
      <c r="G80" s="41"/>
      <c r="H80" s="42">
        <f>H44+H62+H77</f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scale="50" orientation="portrait" horizontalDpi="360" verticalDpi="360" r:id="rId1"/>
  <headerFooter alignWithMargins="0"/>
  <colBreaks count="1" manualBreakCount="1">
    <brk id="9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 A</vt:lpstr>
      <vt:lpstr>'kan A'!Oblast_tisku</vt:lpstr>
    </vt:vector>
  </TitlesOfParts>
  <Company>Finest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projektanti</dc:creator>
  <cp:lastModifiedBy>Pavel</cp:lastModifiedBy>
  <cp:lastPrinted>2013-07-26T09:39:06Z</cp:lastPrinted>
  <dcterms:created xsi:type="dcterms:W3CDTF">1997-02-19T12:03:56Z</dcterms:created>
  <dcterms:modified xsi:type="dcterms:W3CDTF">2016-11-28T16:28:28Z</dcterms:modified>
</cp:coreProperties>
</file>