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6 OŘ Drogerie\02_ZD_dokumenty k uveřejnění\"/>
    </mc:Choice>
  </mc:AlternateContent>
  <bookViews>
    <workbookView xWindow="0" yWindow="0" windowWidth="19200" windowHeight="7230"/>
  </bookViews>
  <sheets>
    <sheet name=" Specifikace předmětu" sheetId="4" r:id="rId1"/>
  </sheets>
  <definedNames>
    <definedName name="_xlnm._FilterDatabase" localSheetId="0" hidden="1">' Specifikace předmětu'!$B$2:$H$2</definedName>
    <definedName name="_xlnm.Print_Area" localSheetId="0">' Specifikace předmětu'!$B$1:$H$164</definedName>
  </definedNames>
  <calcPr calcId="152511"/>
</workbook>
</file>

<file path=xl/calcChain.xml><?xml version="1.0" encoding="utf-8"?>
<calcChain xmlns="http://schemas.openxmlformats.org/spreadsheetml/2006/main">
  <c r="H140" i="4" l="1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141" i="4" l="1"/>
  <c r="H142" i="4" s="1"/>
</calcChain>
</file>

<file path=xl/sharedStrings.xml><?xml version="1.0" encoding="utf-8"?>
<sst xmlns="http://schemas.openxmlformats.org/spreadsheetml/2006/main" count="289" uniqueCount="158">
  <si>
    <t>Předmět</t>
  </si>
  <si>
    <t>ks</t>
  </si>
  <si>
    <t>Měrná jednotka</t>
  </si>
  <si>
    <t>balení</t>
  </si>
  <si>
    <t>Tekutý písek na nádobí 5 l</t>
  </si>
  <si>
    <t>Tekutý písek na nádobí 1 l</t>
  </si>
  <si>
    <t>Drátěnka nikl (3 ks)</t>
  </si>
  <si>
    <t>Houbičky na nádobí s abrazivní plochou (10 ks)</t>
  </si>
  <si>
    <t>Toaletní mýdlo (100 g)</t>
  </si>
  <si>
    <t>Škrob 3E 1050 g</t>
  </si>
  <si>
    <t>Hadr mycí na podlahu 60x70</t>
  </si>
  <si>
    <t>Hadr mycí tkaný 60x60</t>
  </si>
  <si>
    <t>Hůl dřevěná 160 cm - násada na smeták</t>
  </si>
  <si>
    <t>Smeták dřevo - nelakovaný</t>
  </si>
  <si>
    <t>Koště rýžové - zatloukané</t>
  </si>
  <si>
    <t>Násada na MOP se závitem - náhradní</t>
  </si>
  <si>
    <t>MOP - náhradní (provázek)</t>
  </si>
  <si>
    <t>pár</t>
  </si>
  <si>
    <t xml:space="preserve">Štětka WC souprava </t>
  </si>
  <si>
    <t>Ručník papírový skládaný "Z" zelený (250 ks)</t>
  </si>
  <si>
    <t>Tradiční prostředek na ruční mytí nádobí (1000 ml)</t>
  </si>
  <si>
    <t>MOP souprava pásky</t>
  </si>
  <si>
    <t>MOP souprava provázek bavlna</t>
  </si>
  <si>
    <t>MOP - náhradní (pásek)</t>
  </si>
  <si>
    <t>Utěrka mikrovlákno (30x30)</t>
  </si>
  <si>
    <t>Prachovka  (10 ks)</t>
  </si>
  <si>
    <t>Držák na toalet papír malý - nástěnný</t>
  </si>
  <si>
    <t>Síťka na toaletní mýdlo</t>
  </si>
  <si>
    <t>Rukavice latexové jednorázové (vel. L - 100ks)</t>
  </si>
  <si>
    <t xml:space="preserve">Rohožka  gumová (30x45cm) </t>
  </si>
  <si>
    <t>Tekutý prostř.k dezinfekci a bělení prádla (1l)</t>
  </si>
  <si>
    <t>Samoleš.vosková emulze na nesavé podlahy (500ml)</t>
  </si>
  <si>
    <t>kanystr</t>
  </si>
  <si>
    <t>Nástěnný zásobník na toalet.papír (JUMBO 190)</t>
  </si>
  <si>
    <t>Nástěnný zásobník na toalet.papír (JUMBO 280)</t>
  </si>
  <si>
    <t>Nástěnný zásobník na tekuté mýdlo ( 1l )</t>
  </si>
  <si>
    <t>Nástěnný zásobník na hygienické sáčky</t>
  </si>
  <si>
    <t>Ručník papírový skládaný "Z" bílý (150 ks)</t>
  </si>
  <si>
    <t xml:space="preserve">Pytle na odpad stahovací 70 l (10 ks) </t>
  </si>
  <si>
    <t>Smetáček + lopatka (souprava)</t>
  </si>
  <si>
    <t>spr.</t>
  </si>
  <si>
    <t>Plastové vědro 20 l</t>
  </si>
  <si>
    <t>Plastové vědro  10 l</t>
  </si>
  <si>
    <t>Rukavice latexové jednorázové (vel. M- 100ks)</t>
  </si>
  <si>
    <t>Rukavice gumové (pogumované vel. L)</t>
  </si>
  <si>
    <t xml:space="preserve">Rukavice gumová (pogumovaná vel. M) </t>
  </si>
  <si>
    <t>Párátka bambusová kulatá (2mm x 65mm - 100ks)</t>
  </si>
  <si>
    <t xml:space="preserve">Past na myš dřevěná </t>
  </si>
  <si>
    <t>role</t>
  </si>
  <si>
    <t>Drátěnka nerez (2ks)</t>
  </si>
  <si>
    <t>Kartáček na ruce plast. oboustranný</t>
  </si>
  <si>
    <t>Cena celkem za předpokládaný odběr v měrných jednotkách za 4 roky bez DPH</t>
  </si>
  <si>
    <t>Název zboží nabízeného dodavatelem 
"DOPLNÍ DODAVATEL"</t>
  </si>
  <si>
    <t>Katalogové označení zboží dodavatele
"DOPLNÍ DODAVATEL"</t>
  </si>
  <si>
    <t>Jednotková cena bez DPH 
"DOPLNÍ DODAVATEL"</t>
  </si>
  <si>
    <t>CENA CELKEM bez DPH (za 4 roky)</t>
  </si>
  <si>
    <t>CENA CELKEM včetně DPH (za 4 roky) - 21%</t>
  </si>
  <si>
    <t xml:space="preserve">Předpokládaný odběr v měrných jednotkách za 4 roky plnění </t>
  </si>
  <si>
    <t>V                                           dne</t>
  </si>
  <si>
    <t>.................................................................................................</t>
  </si>
  <si>
    <t>jméno a podpis osoby/osob oprávněné/oprávněných jednat jménem či za dodavatele</t>
  </si>
  <si>
    <t>Položka č.</t>
  </si>
  <si>
    <t>Příloha č. 1 Specifikace předmětu veřejné zakázky</t>
  </si>
  <si>
    <t>Dávkovač mýdla s pumpičkou na umyvadlo (min. 200 ml)</t>
  </si>
  <si>
    <t xml:space="preserve">Pytle na odpad stahovací min.120 l (min.10 ks)  </t>
  </si>
  <si>
    <t>Čistič na nerez (min. 250ml)</t>
  </si>
  <si>
    <t>Čistič na troubu a gril - pěna spray (min. 300ml)</t>
  </si>
  <si>
    <t>Čistič trouby za tepla - krém (min. 250ml)</t>
  </si>
  <si>
    <t>Desinfekční čistič proti plísni - rozprašovač (min. 500 ml)</t>
  </si>
  <si>
    <t>Destilovaná voda (min. 5 l )</t>
  </si>
  <si>
    <t>Dezinf.prostř. na mytí kuchyň. a potrvin. provozů (min.10l)</t>
  </si>
  <si>
    <t>Fólie smršťovací ruční čirá (min. 2,3 kg )</t>
  </si>
  <si>
    <t>Hygienické sáčky na vložky (min. 25 ks)</t>
  </si>
  <si>
    <t>Jádrové mýdlo (min. 175g)</t>
  </si>
  <si>
    <t>Kolíčky na prádlo - umělá hmota (min. 50 ks)</t>
  </si>
  <si>
    <t>Koupelnový odstraňovač nečistot s rozprašovačem (min. 500ml)</t>
  </si>
  <si>
    <t>Krém na ruce ochranný a regenerační (min. 100 ml)</t>
  </si>
  <si>
    <t>Kuchyňský odmašťovač s rozprašovačem (min. 500 ml)</t>
  </si>
  <si>
    <t>Kyselý přípr.na vod.kámen v myč. a prač. (min. 12kg)</t>
  </si>
  <si>
    <t>Leštidlo nádobí do myčky (min. 800ml)</t>
  </si>
  <si>
    <t>Letní směs do odstřikovačů (min. 5 l )</t>
  </si>
  <si>
    <t>Mucholapka (min. 4ks)</t>
  </si>
  <si>
    <t>Mycí prostředek do myčky - tablety (min. 70 ks)</t>
  </si>
  <si>
    <t>Mycí přípravek pro prům. myčky nádobí (min. 12kg)</t>
  </si>
  <si>
    <t>Nemrznoucí směs do ostřikovačů (-20°, min. 5 l )</t>
  </si>
  <si>
    <t>Odpadkový koš jednoduchý plast (min. 11l )</t>
  </si>
  <si>
    <t>Papír na pečení  (38cm x min. 8m)</t>
  </si>
  <si>
    <t>Papírový tácek (13x20cm/ min. 250ks)</t>
  </si>
  <si>
    <t>Pevný bílý papír toaletní 3vrstvý (min. 10 ks)</t>
  </si>
  <si>
    <t>Plastová kávová lžička (min. 12,5cm /min.100ks)</t>
  </si>
  <si>
    <t>Potravinářská fólie (45 cm x min. 300m)</t>
  </si>
  <si>
    <t>Profesionální mycí pasta (min. 500 g)</t>
  </si>
  <si>
    <t>Prostředek na čištění myčky (min. 250ml)</t>
  </si>
  <si>
    <t>Prostředek parfemovaný pro potr. a kuch. plochy (min. 10l)</t>
  </si>
  <si>
    <t>Prostředek tekutý na skvrny a špínu (min. 1000 ml)</t>
  </si>
  <si>
    <t>Prostředek na mytí  nádobí (min. 1 l)</t>
  </si>
  <si>
    <t>Prostředek na mytí  nádobí (min. 5 l)</t>
  </si>
  <si>
    <t>Prostředek pro bělení a čistotu (min. 750 ml)</t>
  </si>
  <si>
    <t>Přípravek pro dezinfekci pokožky (min. 500ml)</t>
  </si>
  <si>
    <t>Přípravek proti hmyzu spray (min. 400ml)</t>
  </si>
  <si>
    <t>Pytle do košů 30 l (min. 20 ks)</t>
  </si>
  <si>
    <t>Pytle na hrubý odpad 70 x 110 cm černý - 200mic.</t>
  </si>
  <si>
    <t>Soda krystalická (min. 1 kg)</t>
  </si>
  <si>
    <t xml:space="preserve">Standartní herbicid na plevel (min. 1l) </t>
  </si>
  <si>
    <t>Sůl do myčky (min. 1,5 kg)</t>
  </si>
  <si>
    <t>Sůl posypová (min. 10kg)</t>
  </si>
  <si>
    <t>Šampon na ruční mytí koberců (min. 500 ml)</t>
  </si>
  <si>
    <t>Šampon na strojové mytí koberců (min. 500 ml)</t>
  </si>
  <si>
    <t>Tablety do pisoáru  (min. 1kg)</t>
  </si>
  <si>
    <t>Tašky mikrotenové nostnost 10 kg (min. 100 ks)</t>
  </si>
  <si>
    <t>Tašky mikrotenové nostnost 4 kg (min. 100 ks)</t>
  </si>
  <si>
    <t>Tašky s uchem 60x50 nosnost (min. 20 kg)</t>
  </si>
  <si>
    <t>Tekut.neutraliz.přípr.na vodní kámen v myč. a prač.(min.10kg)</t>
  </si>
  <si>
    <t>Tekuté mýdlo (min. 5 l)</t>
  </si>
  <si>
    <t>Tekuté mýdlo s pumpičkou (min. 300ml)</t>
  </si>
  <si>
    <t>Tekutý čistič na kávovary (min. 500ml)</t>
  </si>
  <si>
    <t>Tekutý jemný písek na nádobí (min. 500ml)</t>
  </si>
  <si>
    <t>Tradiční prostředek na ruční mytí nádobí (500 ml)</t>
  </si>
  <si>
    <t>Ubrousky bílé 30x30 (min. 100 ks)</t>
  </si>
  <si>
    <t>Univerzální čistící prostředek pro čištění podlah (min. 5l)</t>
  </si>
  <si>
    <t>Univerzální odstraňovač vod. kamene (min. 100g)</t>
  </si>
  <si>
    <t>Univerzální utěrka absorpční - houbová 38x39 (min. 3 ks)</t>
  </si>
  <si>
    <t>Utěrka kuchyňská papírová (2vrstvá/min. 2ks)</t>
  </si>
  <si>
    <t>Mycí prostředek do myčky - gel (min. 1 litr)</t>
  </si>
  <si>
    <t>Aerosol proti prachu (min. 400 ml)</t>
  </si>
  <si>
    <t>Aviváž koncentrát  (1 x min. 4 l)</t>
  </si>
  <si>
    <t>Dezinfekce na ruce - gel  s dávkovačem (min. 250 ml)</t>
  </si>
  <si>
    <t>Dřevěné špejle hrocené (200mm / min. 100ks)</t>
  </si>
  <si>
    <t>Fungicid. okamžitě působící prostřed. proti plísni (min. 5 l )</t>
  </si>
  <si>
    <t>Fungicid.okamžitě působící prostřed. proti plísni s rozprašovačem (min. 0,5l)</t>
  </si>
  <si>
    <t>Hydroxid sodný (min. 1kg)</t>
  </si>
  <si>
    <t>Jed na myši (min. 200 g)</t>
  </si>
  <si>
    <t>Kyselý čistící prostř. na WC (min. 500 ml)</t>
  </si>
  <si>
    <t>Odstraňovač nálepek (min. 300 ml)</t>
  </si>
  <si>
    <t>Osvěžovač vzduchu vanička gel (min. 150 ml)</t>
  </si>
  <si>
    <t>Prášek na praní  na bílé prádlo (min. 8 kg)</t>
  </si>
  <si>
    <t>Prášek na praní na barevné prádlo (min. 8 kg)</t>
  </si>
  <si>
    <t>Pytle na odpad 60 l  mikroten (30 ks)</t>
  </si>
  <si>
    <t>Pytle na odpad 150 l  mikroten (min 10 ks)</t>
  </si>
  <si>
    <t>Rychlý čistič na nerezové plochy - spray (min. 250ml)</t>
  </si>
  <si>
    <t>Tradiční čistič odpadů čistič odpadů (min. 900 g)</t>
  </si>
  <si>
    <t>Tradiční prostředek na okna  (min. 500 ml)</t>
  </si>
  <si>
    <t>WC aktivní gel - rez , špína, vodní kámen (min. 750ml)</t>
  </si>
  <si>
    <t>Alobal (30cm x min. 10 m)</t>
  </si>
  <si>
    <t>Papír toaletní  dvouvrstvý bělený JUMBO 190 mm (role)</t>
  </si>
  <si>
    <t>Papír toaletní  dvouvrstvý bělený  JUMBO 230 mm (role)</t>
  </si>
  <si>
    <t>Papír toaletní  dvouvrstvý bělený  JUMBO 240 mm (role)</t>
  </si>
  <si>
    <t>Papír toaletní  dvouvrstvý bělený  JUMBO 280 mm (role)</t>
  </si>
  <si>
    <t>Papír toaletní  dvouvrstvý bělený  JUMBO 200 mm (role)</t>
  </si>
  <si>
    <t>Koš plastový na použité papírové ručníky (objem koše min. 40 l)</t>
  </si>
  <si>
    <t xml:space="preserve">Nástěnný zásobník na papírové ZZ ručníky (objem min. 2 bal. ZZ) </t>
  </si>
  <si>
    <t>Prášek na čištění koberců (min. 500g)</t>
  </si>
  <si>
    <t>Svačinový papírový sáček (nosnost min.1kg /100ks v bal.)</t>
  </si>
  <si>
    <t>Univerzální tvarovaná houbička na mytí nádobí (ks)</t>
  </si>
  <si>
    <t>WC osvěžovač vzduchu - spray (min. 300ml)</t>
  </si>
  <si>
    <t>WC vůně a desinfekce - závěsná (min. 50g)</t>
  </si>
  <si>
    <t>Šňůra na prádlo vysokopevnostní s ocelovým lankem (min. 20 m)</t>
  </si>
  <si>
    <t>Zásobník závěsný na tekuté mýdlo (min. 0,5l)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</si>
</sst>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4" borderId="0" xfId="0" applyFont="1" applyFill="1"/>
    <xf numFmtId="0" fontId="5" fillId="4" borderId="0" xfId="0" applyFont="1" applyFill="1"/>
    <xf numFmtId="0" fontId="4" fillId="4" borderId="0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/>
    <xf numFmtId="4" fontId="6" fillId="4" borderId="0" xfId="0" applyNumberFormat="1" applyFont="1" applyFill="1" applyBorder="1" applyAlignment="1">
      <alignment horizontal="center"/>
    </xf>
    <xf numFmtId="0" fontId="4" fillId="4" borderId="0" xfId="0" applyFont="1" applyFill="1"/>
    <xf numFmtId="164" fontId="2" fillId="4" borderId="0" xfId="0" applyNumberFormat="1" applyFont="1" applyFill="1"/>
    <xf numFmtId="0" fontId="2" fillId="3" borderId="2" xfId="0" applyFont="1" applyFill="1" applyBorder="1" applyAlignment="1" applyProtection="1">
      <alignment horizontal="center" wrapText="1"/>
      <protection hidden="1"/>
    </xf>
    <xf numFmtId="164" fontId="3" fillId="3" borderId="2" xfId="0" applyNumberFormat="1" applyFont="1" applyFill="1" applyBorder="1" applyAlignment="1" applyProtection="1">
      <alignment horizontal="right"/>
      <protection hidden="1"/>
    </xf>
    <xf numFmtId="164" fontId="3" fillId="3" borderId="9" xfId="0" applyNumberFormat="1" applyFont="1" applyFill="1" applyBorder="1" applyAlignment="1" applyProtection="1">
      <alignment horizontal="right"/>
      <protection hidden="1"/>
    </xf>
    <xf numFmtId="0" fontId="2" fillId="4" borderId="0" xfId="0" applyFont="1" applyFill="1" applyProtection="1">
      <protection hidden="1"/>
    </xf>
    <xf numFmtId="0" fontId="4" fillId="4" borderId="0" xfId="0" applyFont="1" applyFill="1" applyBorder="1" applyProtection="1">
      <protection hidden="1"/>
    </xf>
    <xf numFmtId="0" fontId="2" fillId="4" borderId="0" xfId="0" applyFont="1" applyFill="1" applyBorder="1" applyProtection="1">
      <protection hidden="1"/>
    </xf>
    <xf numFmtId="164" fontId="2" fillId="4" borderId="0" xfId="0" applyNumberFormat="1" applyFont="1" applyFill="1" applyBorder="1" applyProtection="1">
      <protection hidden="1"/>
    </xf>
    <xf numFmtId="4" fontId="6" fillId="4" borderId="0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164" fontId="2" fillId="2" borderId="0" xfId="0" applyNumberFormat="1" applyFont="1" applyFill="1" applyBorder="1" applyProtection="1">
      <protection hidden="1"/>
    </xf>
    <xf numFmtId="4" fontId="6" fillId="2" borderId="0" xfId="0" applyNumberFormat="1" applyFont="1" applyFill="1" applyBorder="1" applyAlignment="1" applyProtection="1">
      <alignment horizontal="center"/>
      <protection hidden="1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164" fontId="4" fillId="4" borderId="6" xfId="0" applyNumberFormat="1" applyFont="1" applyFill="1" applyBorder="1" applyAlignment="1" applyProtection="1">
      <alignment horizontal="right"/>
      <protection hidden="1"/>
    </xf>
    <xf numFmtId="164" fontId="4" fillId="4" borderId="16" xfId="0" applyNumberFormat="1" applyFont="1" applyFill="1" applyBorder="1" applyAlignment="1" applyProtection="1">
      <alignment horizontal="right"/>
      <protection hidden="1"/>
    </xf>
    <xf numFmtId="0" fontId="5" fillId="3" borderId="19" xfId="0" applyFont="1" applyFill="1" applyBorder="1" applyAlignment="1" applyProtection="1">
      <alignment horizontal="center" wrapText="1"/>
      <protection hidden="1"/>
    </xf>
    <xf numFmtId="0" fontId="5" fillId="3" borderId="20" xfId="0" applyFont="1" applyFill="1" applyBorder="1" applyAlignment="1" applyProtection="1">
      <alignment horizontal="center" wrapText="1"/>
      <protection hidden="1"/>
    </xf>
    <xf numFmtId="164" fontId="5" fillId="3" borderId="20" xfId="0" applyNumberFormat="1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3" fontId="4" fillId="4" borderId="21" xfId="0" applyNumberFormat="1" applyFont="1" applyFill="1" applyBorder="1" applyAlignment="1" applyProtection="1">
      <alignment horizontal="right"/>
      <protection hidden="1"/>
    </xf>
    <xf numFmtId="0" fontId="4" fillId="2" borderId="12" xfId="0" applyNumberFormat="1" applyFont="1" applyFill="1" applyBorder="1" applyAlignment="1" applyProtection="1">
      <alignment horizontal="center"/>
      <protection locked="0"/>
    </xf>
    <xf numFmtId="3" fontId="4" fillId="4" borderId="17" xfId="0" applyNumberFormat="1" applyFont="1" applyFill="1" applyBorder="1" applyAlignment="1" applyProtection="1">
      <alignment horizontal="right"/>
      <protection hidden="1"/>
    </xf>
    <xf numFmtId="0" fontId="4" fillId="2" borderId="13" xfId="0" applyNumberFormat="1" applyFont="1" applyFill="1" applyBorder="1" applyAlignment="1" applyProtection="1">
      <alignment horizontal="center"/>
      <protection locked="0"/>
    </xf>
    <xf numFmtId="0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3" fontId="4" fillId="4" borderId="18" xfId="0" applyNumberFormat="1" applyFont="1" applyFill="1" applyBorder="1" applyAlignment="1" applyProtection="1">
      <alignment horizontal="right"/>
      <protection hidden="1"/>
    </xf>
    <xf numFmtId="3" fontId="2" fillId="4" borderId="0" xfId="0" applyNumberFormat="1" applyFont="1" applyFill="1"/>
    <xf numFmtId="3" fontId="4" fillId="4" borderId="23" xfId="0" applyNumberFormat="1" applyFont="1" applyFill="1" applyBorder="1" applyAlignment="1" applyProtection="1">
      <alignment horizontal="center"/>
      <protection hidden="1"/>
    </xf>
    <xf numFmtId="3" fontId="4" fillId="4" borderId="24" xfId="0" applyNumberFormat="1" applyFont="1" applyFill="1" applyBorder="1" applyAlignment="1" applyProtection="1">
      <alignment horizontal="center"/>
      <protection hidden="1"/>
    </xf>
    <xf numFmtId="165" fontId="2" fillId="4" borderId="12" xfId="0" applyNumberFormat="1" applyFont="1" applyFill="1" applyBorder="1"/>
    <xf numFmtId="3" fontId="2" fillId="4" borderId="6" xfId="0" applyNumberFormat="1" applyFont="1" applyFill="1" applyBorder="1" applyAlignment="1" applyProtection="1">
      <alignment horizontal="left"/>
      <protection hidden="1"/>
    </xf>
    <xf numFmtId="3" fontId="2" fillId="4" borderId="26" xfId="0" applyNumberFormat="1" applyFont="1" applyFill="1" applyBorder="1" applyAlignment="1" applyProtection="1">
      <alignment horizontal="left"/>
      <protection hidden="1"/>
    </xf>
    <xf numFmtId="165" fontId="2" fillId="4" borderId="13" xfId="0" applyNumberFormat="1" applyFont="1" applyFill="1" applyBorder="1"/>
    <xf numFmtId="165" fontId="2" fillId="4" borderId="15" xfId="0" applyNumberFormat="1" applyFont="1" applyFill="1" applyBorder="1"/>
    <xf numFmtId="0" fontId="2" fillId="3" borderId="3" xfId="0" applyFont="1" applyFill="1" applyBorder="1"/>
    <xf numFmtId="0" fontId="2" fillId="3" borderId="28" xfId="0" applyFont="1" applyFill="1" applyBorder="1" applyAlignment="1" applyProtection="1">
      <alignment horizontal="left"/>
      <protection hidden="1"/>
    </xf>
    <xf numFmtId="3" fontId="2" fillId="0" borderId="26" xfId="0" applyNumberFormat="1" applyFont="1" applyFill="1" applyBorder="1" applyAlignment="1" applyProtection="1">
      <alignment horizontal="left"/>
      <protection hidden="1"/>
    </xf>
    <xf numFmtId="3" fontId="4" fillId="0" borderId="24" xfId="0" applyNumberFormat="1" applyFont="1" applyFill="1" applyBorder="1" applyAlignment="1" applyProtection="1">
      <alignment horizontal="center"/>
      <protection hidden="1"/>
    </xf>
    <xf numFmtId="3" fontId="2" fillId="0" borderId="26" xfId="0" applyNumberFormat="1" applyFont="1" applyFill="1" applyBorder="1" applyAlignment="1" applyProtection="1">
      <alignment horizontal="left" wrapText="1"/>
      <protection hidden="1"/>
    </xf>
    <xf numFmtId="3" fontId="2" fillId="0" borderId="27" xfId="0" applyNumberFormat="1" applyFont="1" applyFill="1" applyBorder="1" applyAlignment="1" applyProtection="1">
      <alignment horizontal="left"/>
      <protection hidden="1"/>
    </xf>
    <xf numFmtId="3" fontId="4" fillId="0" borderId="25" xfId="0" applyNumberFormat="1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 applyProtection="1">
      <alignment horizontal="left"/>
      <protection hidden="1"/>
    </xf>
    <xf numFmtId="0" fontId="1" fillId="3" borderId="22" xfId="0" applyFont="1" applyFill="1" applyBorder="1" applyAlignment="1" applyProtection="1">
      <alignment horizontal="left"/>
      <protection hidden="1"/>
    </xf>
    <xf numFmtId="0" fontId="2" fillId="4" borderId="8" xfId="0" applyFont="1" applyFill="1" applyBorder="1" applyAlignment="1"/>
    <xf numFmtId="0" fontId="0" fillId="0" borderId="8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4"/>
  <sheetViews>
    <sheetView tabSelected="1" zoomScaleNormal="100" workbookViewId="0">
      <pane ySplit="1" topLeftCell="A41" activePane="bottomLeft" state="frozen"/>
      <selection pane="bottomLeft" activeCell="G72" sqref="G72"/>
    </sheetView>
  </sheetViews>
  <sheetFormatPr defaultColWidth="8.85546875" defaultRowHeight="15" x14ac:dyDescent="0.2"/>
  <cols>
    <col min="1" max="1" width="11.5703125" style="1" bestFit="1" customWidth="1"/>
    <col min="2" max="2" width="67.5703125" style="1" bestFit="1" customWidth="1"/>
    <col min="3" max="3" width="10.140625" style="7" customWidth="1"/>
    <col min="4" max="5" width="24.85546875" style="1" bestFit="1" customWidth="1"/>
    <col min="6" max="6" width="24.85546875" style="8" bestFit="1" customWidth="1"/>
    <col min="7" max="7" width="19.28515625" style="1" customWidth="1"/>
    <col min="8" max="8" width="24.85546875" style="1" bestFit="1" customWidth="1"/>
    <col min="9" max="16384" width="8.85546875" style="1"/>
  </cols>
  <sheetData>
    <row r="1" spans="1:10" ht="16.5" thickBot="1" x14ac:dyDescent="0.3">
      <c r="A1" s="58" t="s">
        <v>62</v>
      </c>
      <c r="B1" s="59"/>
      <c r="C1" s="59"/>
      <c r="D1" s="59"/>
      <c r="E1" s="59"/>
      <c r="F1" s="59"/>
      <c r="G1" s="59"/>
      <c r="H1" s="59"/>
    </row>
    <row r="2" spans="1:10" ht="75.75" thickBot="1" x14ac:dyDescent="0.25">
      <c r="A2" s="48" t="s">
        <v>61</v>
      </c>
      <c r="B2" s="49" t="s">
        <v>0</v>
      </c>
      <c r="C2" s="9" t="s">
        <v>2</v>
      </c>
      <c r="D2" s="25" t="s">
        <v>52</v>
      </c>
      <c r="E2" s="26" t="s">
        <v>53</v>
      </c>
      <c r="F2" s="27" t="s">
        <v>54</v>
      </c>
      <c r="G2" s="28" t="s">
        <v>57</v>
      </c>
      <c r="H2" s="9" t="s">
        <v>51</v>
      </c>
    </row>
    <row r="3" spans="1:10" x14ac:dyDescent="0.2">
      <c r="A3" s="47">
        <v>1</v>
      </c>
      <c r="B3" s="44" t="s">
        <v>124</v>
      </c>
      <c r="C3" s="41" t="s">
        <v>1</v>
      </c>
      <c r="D3" s="30"/>
      <c r="E3" s="31"/>
      <c r="F3" s="32"/>
      <c r="G3" s="33">
        <v>756</v>
      </c>
      <c r="H3" s="23">
        <f t="shared" ref="H3:H34" si="0">F3*G3</f>
        <v>0</v>
      </c>
      <c r="J3" s="40"/>
    </row>
    <row r="4" spans="1:10" x14ac:dyDescent="0.2">
      <c r="A4" s="43">
        <v>2</v>
      </c>
      <c r="B4" s="45" t="s">
        <v>143</v>
      </c>
      <c r="C4" s="42" t="s">
        <v>48</v>
      </c>
      <c r="D4" s="34"/>
      <c r="E4" s="22"/>
      <c r="F4" s="29"/>
      <c r="G4" s="35">
        <v>160</v>
      </c>
      <c r="H4" s="23">
        <f t="shared" si="0"/>
        <v>0</v>
      </c>
      <c r="J4" s="40"/>
    </row>
    <row r="5" spans="1:10" s="2" customFormat="1" x14ac:dyDescent="0.2">
      <c r="A5" s="43">
        <v>3</v>
      </c>
      <c r="B5" s="50" t="s">
        <v>125</v>
      </c>
      <c r="C5" s="51" t="s">
        <v>1</v>
      </c>
      <c r="D5" s="34"/>
      <c r="E5" s="22"/>
      <c r="F5" s="29"/>
      <c r="G5" s="35">
        <v>508</v>
      </c>
      <c r="H5" s="23">
        <f t="shared" si="0"/>
        <v>0</v>
      </c>
      <c r="I5" s="1"/>
      <c r="J5" s="40"/>
    </row>
    <row r="6" spans="1:10" x14ac:dyDescent="0.2">
      <c r="A6" s="43">
        <v>4</v>
      </c>
      <c r="B6" s="50" t="s">
        <v>65</v>
      </c>
      <c r="C6" s="51" t="s">
        <v>1</v>
      </c>
      <c r="D6" s="34"/>
      <c r="E6" s="22"/>
      <c r="F6" s="29"/>
      <c r="G6" s="35">
        <v>120</v>
      </c>
      <c r="H6" s="23">
        <f t="shared" si="0"/>
        <v>0</v>
      </c>
      <c r="J6" s="40"/>
    </row>
    <row r="7" spans="1:10" x14ac:dyDescent="0.2">
      <c r="A7" s="43">
        <v>5</v>
      </c>
      <c r="B7" s="50" t="s">
        <v>66</v>
      </c>
      <c r="C7" s="51" t="s">
        <v>1</v>
      </c>
      <c r="D7" s="34"/>
      <c r="E7" s="22"/>
      <c r="F7" s="29"/>
      <c r="G7" s="35">
        <v>80</v>
      </c>
      <c r="H7" s="23">
        <f t="shared" si="0"/>
        <v>0</v>
      </c>
      <c r="J7" s="40"/>
    </row>
    <row r="8" spans="1:10" s="2" customFormat="1" x14ac:dyDescent="0.2">
      <c r="A8" s="43">
        <v>6</v>
      </c>
      <c r="B8" s="50" t="s">
        <v>67</v>
      </c>
      <c r="C8" s="51" t="s">
        <v>1</v>
      </c>
      <c r="D8" s="34"/>
      <c r="E8" s="22"/>
      <c r="F8" s="29"/>
      <c r="G8" s="35">
        <v>80</v>
      </c>
      <c r="H8" s="23">
        <f t="shared" si="0"/>
        <v>0</v>
      </c>
      <c r="I8" s="1"/>
      <c r="J8" s="40"/>
    </row>
    <row r="9" spans="1:10" x14ac:dyDescent="0.2">
      <c r="A9" s="43">
        <v>7</v>
      </c>
      <c r="B9" s="50" t="s">
        <v>63</v>
      </c>
      <c r="C9" s="51" t="s">
        <v>1</v>
      </c>
      <c r="D9" s="34"/>
      <c r="E9" s="22"/>
      <c r="F9" s="29"/>
      <c r="G9" s="35">
        <v>240</v>
      </c>
      <c r="H9" s="23">
        <f t="shared" si="0"/>
        <v>0</v>
      </c>
      <c r="J9" s="40"/>
    </row>
    <row r="10" spans="1:10" x14ac:dyDescent="0.2">
      <c r="A10" s="43">
        <v>8</v>
      </c>
      <c r="B10" s="50" t="s">
        <v>68</v>
      </c>
      <c r="C10" s="51" t="s">
        <v>1</v>
      </c>
      <c r="D10" s="34"/>
      <c r="E10" s="22"/>
      <c r="F10" s="29"/>
      <c r="G10" s="35">
        <v>308</v>
      </c>
      <c r="H10" s="23">
        <f t="shared" si="0"/>
        <v>0</v>
      </c>
      <c r="J10" s="40"/>
    </row>
    <row r="11" spans="1:10" x14ac:dyDescent="0.2">
      <c r="A11" s="43">
        <v>9</v>
      </c>
      <c r="B11" s="50" t="s">
        <v>69</v>
      </c>
      <c r="C11" s="51" t="s">
        <v>32</v>
      </c>
      <c r="D11" s="34"/>
      <c r="E11" s="22"/>
      <c r="F11" s="29"/>
      <c r="G11" s="35">
        <v>400</v>
      </c>
      <c r="H11" s="23">
        <f t="shared" si="0"/>
        <v>0</v>
      </c>
      <c r="J11" s="40"/>
    </row>
    <row r="12" spans="1:10" x14ac:dyDescent="0.2">
      <c r="A12" s="43">
        <v>10</v>
      </c>
      <c r="B12" s="50" t="s">
        <v>70</v>
      </c>
      <c r="C12" s="51" t="s">
        <v>32</v>
      </c>
      <c r="D12" s="34"/>
      <c r="E12" s="22"/>
      <c r="F12" s="29"/>
      <c r="G12" s="35">
        <v>16</v>
      </c>
      <c r="H12" s="23">
        <f t="shared" si="0"/>
        <v>0</v>
      </c>
      <c r="J12" s="40"/>
    </row>
    <row r="13" spans="1:10" x14ac:dyDescent="0.2">
      <c r="A13" s="43">
        <v>11</v>
      </c>
      <c r="B13" s="50" t="s">
        <v>126</v>
      </c>
      <c r="C13" s="51" t="s">
        <v>1</v>
      </c>
      <c r="D13" s="34"/>
      <c r="E13" s="22"/>
      <c r="F13" s="29"/>
      <c r="G13" s="35">
        <v>580</v>
      </c>
      <c r="H13" s="23">
        <f t="shared" si="0"/>
        <v>0</v>
      </c>
      <c r="J13" s="40"/>
    </row>
    <row r="14" spans="1:10" x14ac:dyDescent="0.2">
      <c r="A14" s="43">
        <v>12</v>
      </c>
      <c r="B14" s="50" t="s">
        <v>49</v>
      </c>
      <c r="C14" s="51" t="s">
        <v>3</v>
      </c>
      <c r="D14" s="34"/>
      <c r="E14" s="22"/>
      <c r="F14" s="29"/>
      <c r="G14" s="35">
        <v>1220</v>
      </c>
      <c r="H14" s="23">
        <f t="shared" si="0"/>
        <v>0</v>
      </c>
      <c r="J14" s="40"/>
    </row>
    <row r="15" spans="1:10" x14ac:dyDescent="0.2">
      <c r="A15" s="43">
        <v>13</v>
      </c>
      <c r="B15" s="50" t="s">
        <v>6</v>
      </c>
      <c r="C15" s="51" t="s">
        <v>3</v>
      </c>
      <c r="D15" s="34"/>
      <c r="E15" s="22"/>
      <c r="F15" s="29"/>
      <c r="G15" s="35">
        <v>500</v>
      </c>
      <c r="H15" s="23">
        <f t="shared" si="0"/>
        <v>0</v>
      </c>
      <c r="J15" s="40"/>
    </row>
    <row r="16" spans="1:10" x14ac:dyDescent="0.2">
      <c r="A16" s="43">
        <v>14</v>
      </c>
      <c r="B16" s="50" t="s">
        <v>26</v>
      </c>
      <c r="C16" s="51" t="s">
        <v>1</v>
      </c>
      <c r="D16" s="34"/>
      <c r="E16" s="22"/>
      <c r="F16" s="29"/>
      <c r="G16" s="35">
        <v>40</v>
      </c>
      <c r="H16" s="23">
        <f t="shared" si="0"/>
        <v>0</v>
      </c>
      <c r="J16" s="40"/>
    </row>
    <row r="17" spans="1:10" x14ac:dyDescent="0.2">
      <c r="A17" s="43">
        <v>15</v>
      </c>
      <c r="B17" s="50" t="s">
        <v>127</v>
      </c>
      <c r="C17" s="51" t="s">
        <v>3</v>
      </c>
      <c r="D17" s="34"/>
      <c r="E17" s="22"/>
      <c r="F17" s="29"/>
      <c r="G17" s="35">
        <v>200</v>
      </c>
      <c r="H17" s="23">
        <f t="shared" si="0"/>
        <v>0</v>
      </c>
      <c r="J17" s="40"/>
    </row>
    <row r="18" spans="1:10" x14ac:dyDescent="0.2">
      <c r="A18" s="43">
        <v>16</v>
      </c>
      <c r="B18" s="50" t="s">
        <v>71</v>
      </c>
      <c r="C18" s="51" t="s">
        <v>48</v>
      </c>
      <c r="D18" s="34"/>
      <c r="E18" s="22"/>
      <c r="F18" s="29"/>
      <c r="G18" s="35">
        <v>120</v>
      </c>
      <c r="H18" s="23">
        <f t="shared" si="0"/>
        <v>0</v>
      </c>
      <c r="J18" s="40"/>
    </row>
    <row r="19" spans="1:10" x14ac:dyDescent="0.2">
      <c r="A19" s="43">
        <v>17</v>
      </c>
      <c r="B19" s="50" t="s">
        <v>128</v>
      </c>
      <c r="C19" s="51" t="s">
        <v>1</v>
      </c>
      <c r="D19" s="34"/>
      <c r="E19" s="22"/>
      <c r="F19" s="29"/>
      <c r="G19" s="35">
        <v>576</v>
      </c>
      <c r="H19" s="23">
        <f t="shared" si="0"/>
        <v>0</v>
      </c>
      <c r="J19" s="40"/>
    </row>
    <row r="20" spans="1:10" ht="30" x14ac:dyDescent="0.2">
      <c r="A20" s="43">
        <v>18</v>
      </c>
      <c r="B20" s="52" t="s">
        <v>129</v>
      </c>
      <c r="C20" s="51" t="s">
        <v>1</v>
      </c>
      <c r="D20" s="34"/>
      <c r="E20" s="22"/>
      <c r="F20" s="29"/>
      <c r="G20" s="35">
        <v>80</v>
      </c>
      <c r="H20" s="23">
        <f t="shared" si="0"/>
        <v>0</v>
      </c>
      <c r="J20" s="40"/>
    </row>
    <row r="21" spans="1:10" x14ac:dyDescent="0.2">
      <c r="A21" s="43">
        <v>19</v>
      </c>
      <c r="B21" s="50" t="s">
        <v>10</v>
      </c>
      <c r="C21" s="51" t="s">
        <v>1</v>
      </c>
      <c r="D21" s="34"/>
      <c r="E21" s="22"/>
      <c r="F21" s="29"/>
      <c r="G21" s="35">
        <v>2676</v>
      </c>
      <c r="H21" s="23">
        <f t="shared" si="0"/>
        <v>0</v>
      </c>
      <c r="J21" s="40"/>
    </row>
    <row r="22" spans="1:10" x14ac:dyDescent="0.2">
      <c r="A22" s="43">
        <v>20</v>
      </c>
      <c r="B22" s="50" t="s">
        <v>11</v>
      </c>
      <c r="C22" s="51" t="s">
        <v>1</v>
      </c>
      <c r="D22" s="34"/>
      <c r="E22" s="22"/>
      <c r="F22" s="29"/>
      <c r="G22" s="35">
        <v>1560</v>
      </c>
      <c r="H22" s="23">
        <f t="shared" si="0"/>
        <v>0</v>
      </c>
      <c r="J22" s="40"/>
    </row>
    <row r="23" spans="1:10" x14ac:dyDescent="0.2">
      <c r="A23" s="43">
        <v>21</v>
      </c>
      <c r="B23" s="50" t="s">
        <v>7</v>
      </c>
      <c r="C23" s="51" t="s">
        <v>3</v>
      </c>
      <c r="D23" s="34"/>
      <c r="E23" s="22"/>
      <c r="F23" s="29"/>
      <c r="G23" s="35">
        <v>2808</v>
      </c>
      <c r="H23" s="23">
        <f t="shared" si="0"/>
        <v>0</v>
      </c>
      <c r="J23" s="40"/>
    </row>
    <row r="24" spans="1:10" x14ac:dyDescent="0.2">
      <c r="A24" s="43">
        <v>22</v>
      </c>
      <c r="B24" s="50" t="s">
        <v>12</v>
      </c>
      <c r="C24" s="51" t="s">
        <v>1</v>
      </c>
      <c r="D24" s="34"/>
      <c r="E24" s="22"/>
      <c r="F24" s="29"/>
      <c r="G24" s="35">
        <v>256</v>
      </c>
      <c r="H24" s="23">
        <f t="shared" si="0"/>
        <v>0</v>
      </c>
      <c r="J24" s="40"/>
    </row>
    <row r="25" spans="1:10" x14ac:dyDescent="0.2">
      <c r="A25" s="43">
        <v>23</v>
      </c>
      <c r="B25" s="50" t="s">
        <v>130</v>
      </c>
      <c r="C25" s="51" t="s">
        <v>1</v>
      </c>
      <c r="D25" s="34"/>
      <c r="E25" s="22"/>
      <c r="F25" s="29"/>
      <c r="G25" s="35">
        <v>280</v>
      </c>
      <c r="H25" s="23">
        <f t="shared" si="0"/>
        <v>0</v>
      </c>
      <c r="J25" s="40"/>
    </row>
    <row r="26" spans="1:10" x14ac:dyDescent="0.2">
      <c r="A26" s="43">
        <v>24</v>
      </c>
      <c r="B26" s="50" t="s">
        <v>72</v>
      </c>
      <c r="C26" s="51" t="s">
        <v>3</v>
      </c>
      <c r="D26" s="34"/>
      <c r="E26" s="22"/>
      <c r="F26" s="29"/>
      <c r="G26" s="35">
        <v>4868</v>
      </c>
      <c r="H26" s="23">
        <f t="shared" si="0"/>
        <v>0</v>
      </c>
      <c r="J26" s="40"/>
    </row>
    <row r="27" spans="1:10" x14ac:dyDescent="0.2">
      <c r="A27" s="43">
        <v>25</v>
      </c>
      <c r="B27" s="50" t="s">
        <v>73</v>
      </c>
      <c r="C27" s="51" t="s">
        <v>1</v>
      </c>
      <c r="D27" s="34"/>
      <c r="E27" s="22"/>
      <c r="F27" s="29"/>
      <c r="G27" s="35">
        <v>200</v>
      </c>
      <c r="H27" s="23">
        <f t="shared" si="0"/>
        <v>0</v>
      </c>
      <c r="J27" s="40"/>
    </row>
    <row r="28" spans="1:10" x14ac:dyDescent="0.2">
      <c r="A28" s="43">
        <v>26</v>
      </c>
      <c r="B28" s="50" t="s">
        <v>131</v>
      </c>
      <c r="C28" s="51" t="s">
        <v>1</v>
      </c>
      <c r="D28" s="34"/>
      <c r="E28" s="22"/>
      <c r="F28" s="29"/>
      <c r="G28" s="35">
        <v>200</v>
      </c>
      <c r="H28" s="23">
        <f t="shared" si="0"/>
        <v>0</v>
      </c>
      <c r="J28" s="40"/>
    </row>
    <row r="29" spans="1:10" x14ac:dyDescent="0.2">
      <c r="A29" s="43">
        <v>27</v>
      </c>
      <c r="B29" s="50" t="s">
        <v>50</v>
      </c>
      <c r="C29" s="51" t="s">
        <v>1</v>
      </c>
      <c r="D29" s="34"/>
      <c r="E29" s="22"/>
      <c r="F29" s="29"/>
      <c r="G29" s="35">
        <v>400</v>
      </c>
      <c r="H29" s="23">
        <f t="shared" si="0"/>
        <v>0</v>
      </c>
      <c r="J29" s="40"/>
    </row>
    <row r="30" spans="1:10" x14ac:dyDescent="0.2">
      <c r="A30" s="43">
        <v>28</v>
      </c>
      <c r="B30" s="50" t="s">
        <v>74</v>
      </c>
      <c r="C30" s="51" t="s">
        <v>3</v>
      </c>
      <c r="D30" s="34"/>
      <c r="E30" s="22"/>
      <c r="F30" s="29"/>
      <c r="G30" s="35">
        <v>240</v>
      </c>
      <c r="H30" s="23">
        <f t="shared" si="0"/>
        <v>0</v>
      </c>
      <c r="J30" s="40"/>
    </row>
    <row r="31" spans="1:10" x14ac:dyDescent="0.2">
      <c r="A31" s="43">
        <v>29</v>
      </c>
      <c r="B31" s="50" t="s">
        <v>149</v>
      </c>
      <c r="C31" s="51" t="s">
        <v>1</v>
      </c>
      <c r="D31" s="34"/>
      <c r="E31" s="22"/>
      <c r="F31" s="29"/>
      <c r="G31" s="35">
        <v>80</v>
      </c>
      <c r="H31" s="23">
        <f t="shared" si="0"/>
        <v>0</v>
      </c>
      <c r="J31" s="40"/>
    </row>
    <row r="32" spans="1:10" x14ac:dyDescent="0.2">
      <c r="A32" s="43">
        <v>30</v>
      </c>
      <c r="B32" s="50" t="s">
        <v>14</v>
      </c>
      <c r="C32" s="51" t="s">
        <v>1</v>
      </c>
      <c r="D32" s="34"/>
      <c r="E32" s="22"/>
      <c r="F32" s="29"/>
      <c r="G32" s="35">
        <v>180</v>
      </c>
      <c r="H32" s="23">
        <f t="shared" si="0"/>
        <v>0</v>
      </c>
      <c r="J32" s="40"/>
    </row>
    <row r="33" spans="1:10" x14ac:dyDescent="0.2">
      <c r="A33" s="43">
        <v>31</v>
      </c>
      <c r="B33" s="50" t="s">
        <v>75</v>
      </c>
      <c r="C33" s="51" t="s">
        <v>1</v>
      </c>
      <c r="D33" s="34"/>
      <c r="E33" s="22"/>
      <c r="F33" s="29"/>
      <c r="G33" s="35">
        <v>200</v>
      </c>
      <c r="H33" s="23">
        <f t="shared" si="0"/>
        <v>0</v>
      </c>
      <c r="J33" s="40"/>
    </row>
    <row r="34" spans="1:10" x14ac:dyDescent="0.2">
      <c r="A34" s="43">
        <v>32</v>
      </c>
      <c r="B34" s="50" t="s">
        <v>76</v>
      </c>
      <c r="C34" s="51" t="s">
        <v>1</v>
      </c>
      <c r="D34" s="34"/>
      <c r="E34" s="22"/>
      <c r="F34" s="29"/>
      <c r="G34" s="35">
        <v>2400</v>
      </c>
      <c r="H34" s="23">
        <f t="shared" si="0"/>
        <v>0</v>
      </c>
      <c r="J34" s="40"/>
    </row>
    <row r="35" spans="1:10" x14ac:dyDescent="0.2">
      <c r="A35" s="43">
        <v>33</v>
      </c>
      <c r="B35" s="50" t="s">
        <v>77</v>
      </c>
      <c r="C35" s="51" t="s">
        <v>1</v>
      </c>
      <c r="D35" s="34"/>
      <c r="E35" s="22"/>
      <c r="F35" s="29"/>
      <c r="G35" s="35">
        <v>536</v>
      </c>
      <c r="H35" s="23">
        <f t="shared" ref="H35:H66" si="1">F35*G35</f>
        <v>0</v>
      </c>
      <c r="J35" s="40"/>
    </row>
    <row r="36" spans="1:10" x14ac:dyDescent="0.2">
      <c r="A36" s="43">
        <v>34</v>
      </c>
      <c r="B36" s="50" t="s">
        <v>132</v>
      </c>
      <c r="C36" s="51" t="s">
        <v>1</v>
      </c>
      <c r="D36" s="34"/>
      <c r="E36" s="22"/>
      <c r="F36" s="29"/>
      <c r="G36" s="35">
        <v>1420</v>
      </c>
      <c r="H36" s="23">
        <f t="shared" si="1"/>
        <v>0</v>
      </c>
      <c r="J36" s="40"/>
    </row>
    <row r="37" spans="1:10" x14ac:dyDescent="0.2">
      <c r="A37" s="43">
        <v>35</v>
      </c>
      <c r="B37" s="50" t="s">
        <v>78</v>
      </c>
      <c r="C37" s="51" t="s">
        <v>32</v>
      </c>
      <c r="D37" s="34"/>
      <c r="E37" s="22"/>
      <c r="F37" s="29"/>
      <c r="G37" s="35">
        <v>4</v>
      </c>
      <c r="H37" s="23">
        <f t="shared" si="1"/>
        <v>0</v>
      </c>
      <c r="J37" s="40"/>
    </row>
    <row r="38" spans="1:10" x14ac:dyDescent="0.2">
      <c r="A38" s="43">
        <v>36</v>
      </c>
      <c r="B38" s="50" t="s">
        <v>79</v>
      </c>
      <c r="C38" s="51" t="s">
        <v>1</v>
      </c>
      <c r="D38" s="34"/>
      <c r="E38" s="22"/>
      <c r="F38" s="29"/>
      <c r="G38" s="35">
        <v>400</v>
      </c>
      <c r="H38" s="23">
        <f t="shared" si="1"/>
        <v>0</v>
      </c>
      <c r="J38" s="40"/>
    </row>
    <row r="39" spans="1:10" s="2" customFormat="1" x14ac:dyDescent="0.2">
      <c r="A39" s="43">
        <v>37</v>
      </c>
      <c r="B39" s="50" t="s">
        <v>80</v>
      </c>
      <c r="C39" s="51" t="s">
        <v>32</v>
      </c>
      <c r="D39" s="34"/>
      <c r="E39" s="22"/>
      <c r="F39" s="29"/>
      <c r="G39" s="35">
        <v>4000</v>
      </c>
      <c r="H39" s="23">
        <f t="shared" si="1"/>
        <v>0</v>
      </c>
      <c r="I39" s="1"/>
      <c r="J39" s="40"/>
    </row>
    <row r="40" spans="1:10" x14ac:dyDescent="0.2">
      <c r="A40" s="43">
        <v>38</v>
      </c>
      <c r="B40" s="50" t="s">
        <v>23</v>
      </c>
      <c r="C40" s="51" t="s">
        <v>1</v>
      </c>
      <c r="D40" s="34"/>
      <c r="E40" s="22"/>
      <c r="F40" s="29"/>
      <c r="G40" s="35">
        <v>228</v>
      </c>
      <c r="H40" s="23">
        <f t="shared" si="1"/>
        <v>0</v>
      </c>
      <c r="J40" s="40"/>
    </row>
    <row r="41" spans="1:10" x14ac:dyDescent="0.2">
      <c r="A41" s="43">
        <v>39</v>
      </c>
      <c r="B41" s="50" t="s">
        <v>16</v>
      </c>
      <c r="C41" s="51" t="s">
        <v>1</v>
      </c>
      <c r="D41" s="34"/>
      <c r="E41" s="22"/>
      <c r="F41" s="29"/>
      <c r="G41" s="35">
        <v>228</v>
      </c>
      <c r="H41" s="23">
        <f t="shared" si="1"/>
        <v>0</v>
      </c>
      <c r="J41" s="40"/>
    </row>
    <row r="42" spans="1:10" x14ac:dyDescent="0.2">
      <c r="A42" s="43">
        <v>40</v>
      </c>
      <c r="B42" s="50" t="s">
        <v>21</v>
      </c>
      <c r="C42" s="51" t="s">
        <v>1</v>
      </c>
      <c r="D42" s="34"/>
      <c r="E42" s="22"/>
      <c r="F42" s="29"/>
      <c r="G42" s="35">
        <v>264</v>
      </c>
      <c r="H42" s="23">
        <f t="shared" si="1"/>
        <v>0</v>
      </c>
      <c r="J42" s="40"/>
    </row>
    <row r="43" spans="1:10" x14ac:dyDescent="0.2">
      <c r="A43" s="43">
        <v>41</v>
      </c>
      <c r="B43" s="50" t="s">
        <v>22</v>
      </c>
      <c r="C43" s="51" t="s">
        <v>1</v>
      </c>
      <c r="D43" s="34"/>
      <c r="E43" s="22"/>
      <c r="F43" s="29"/>
      <c r="G43" s="35">
        <v>264</v>
      </c>
      <c r="H43" s="23">
        <f t="shared" si="1"/>
        <v>0</v>
      </c>
      <c r="J43" s="40"/>
    </row>
    <row r="44" spans="1:10" x14ac:dyDescent="0.2">
      <c r="A44" s="43">
        <v>42</v>
      </c>
      <c r="B44" s="50" t="s">
        <v>81</v>
      </c>
      <c r="C44" s="51" t="s">
        <v>3</v>
      </c>
      <c r="D44" s="34"/>
      <c r="E44" s="22"/>
      <c r="F44" s="29"/>
      <c r="G44" s="35">
        <v>80</v>
      </c>
      <c r="H44" s="23">
        <f t="shared" si="1"/>
        <v>0</v>
      </c>
      <c r="J44" s="40"/>
    </row>
    <row r="45" spans="1:10" x14ac:dyDescent="0.2">
      <c r="A45" s="43">
        <v>43</v>
      </c>
      <c r="B45" s="50" t="s">
        <v>82</v>
      </c>
      <c r="C45" s="51" t="s">
        <v>3</v>
      </c>
      <c r="D45" s="34"/>
      <c r="E45" s="22"/>
      <c r="F45" s="29"/>
      <c r="G45" s="35">
        <v>224</v>
      </c>
      <c r="H45" s="23">
        <f t="shared" si="1"/>
        <v>0</v>
      </c>
      <c r="J45" s="40"/>
    </row>
    <row r="46" spans="1:10" x14ac:dyDescent="0.2">
      <c r="A46" s="43">
        <v>44</v>
      </c>
      <c r="B46" s="50" t="s">
        <v>123</v>
      </c>
      <c r="C46" s="51" t="s">
        <v>1</v>
      </c>
      <c r="D46" s="34"/>
      <c r="E46" s="22"/>
      <c r="F46" s="29"/>
      <c r="G46" s="35">
        <v>224</v>
      </c>
      <c r="H46" s="23">
        <f t="shared" si="1"/>
        <v>0</v>
      </c>
      <c r="J46" s="40"/>
    </row>
    <row r="47" spans="1:10" x14ac:dyDescent="0.2">
      <c r="A47" s="43">
        <v>45</v>
      </c>
      <c r="B47" s="50" t="s">
        <v>83</v>
      </c>
      <c r="C47" s="51" t="s">
        <v>32</v>
      </c>
      <c r="D47" s="34"/>
      <c r="E47" s="22"/>
      <c r="F47" s="29"/>
      <c r="G47" s="35">
        <v>80</v>
      </c>
      <c r="H47" s="23">
        <f t="shared" si="1"/>
        <v>0</v>
      </c>
      <c r="J47" s="40"/>
    </row>
    <row r="48" spans="1:10" x14ac:dyDescent="0.2">
      <c r="A48" s="43">
        <v>46</v>
      </c>
      <c r="B48" s="50" t="s">
        <v>15</v>
      </c>
      <c r="C48" s="51" t="s">
        <v>1</v>
      </c>
      <c r="D48" s="34"/>
      <c r="E48" s="22"/>
      <c r="F48" s="29"/>
      <c r="G48" s="35">
        <v>160</v>
      </c>
      <c r="H48" s="23">
        <f t="shared" si="1"/>
        <v>0</v>
      </c>
      <c r="J48" s="40"/>
    </row>
    <row r="49" spans="1:10" x14ac:dyDescent="0.2">
      <c r="A49" s="43">
        <v>47</v>
      </c>
      <c r="B49" s="50" t="s">
        <v>36</v>
      </c>
      <c r="C49" s="51" t="s">
        <v>1</v>
      </c>
      <c r="D49" s="34"/>
      <c r="E49" s="22"/>
      <c r="F49" s="29"/>
      <c r="G49" s="35">
        <v>80</v>
      </c>
      <c r="H49" s="23">
        <f t="shared" si="1"/>
        <v>0</v>
      </c>
      <c r="J49" s="40"/>
    </row>
    <row r="50" spans="1:10" x14ac:dyDescent="0.2">
      <c r="A50" s="43">
        <v>48</v>
      </c>
      <c r="B50" s="50" t="s">
        <v>150</v>
      </c>
      <c r="C50" s="51" t="s">
        <v>1</v>
      </c>
      <c r="D50" s="34"/>
      <c r="E50" s="22"/>
      <c r="F50" s="29"/>
      <c r="G50" s="35">
        <v>40</v>
      </c>
      <c r="H50" s="23">
        <f t="shared" si="1"/>
        <v>0</v>
      </c>
      <c r="J50" s="40"/>
    </row>
    <row r="51" spans="1:10" x14ac:dyDescent="0.2">
      <c r="A51" s="43">
        <v>49</v>
      </c>
      <c r="B51" s="50" t="s">
        <v>35</v>
      </c>
      <c r="C51" s="51" t="s">
        <v>1</v>
      </c>
      <c r="D51" s="34"/>
      <c r="E51" s="22"/>
      <c r="F51" s="29"/>
      <c r="G51" s="35">
        <v>120</v>
      </c>
      <c r="H51" s="23">
        <f t="shared" si="1"/>
        <v>0</v>
      </c>
      <c r="J51" s="40"/>
    </row>
    <row r="52" spans="1:10" x14ac:dyDescent="0.2">
      <c r="A52" s="43">
        <v>50</v>
      </c>
      <c r="B52" s="50" t="s">
        <v>33</v>
      </c>
      <c r="C52" s="51" t="s">
        <v>1</v>
      </c>
      <c r="D52" s="34"/>
      <c r="E52" s="22"/>
      <c r="F52" s="29"/>
      <c r="G52" s="35">
        <v>40</v>
      </c>
      <c r="H52" s="23">
        <f t="shared" si="1"/>
        <v>0</v>
      </c>
      <c r="J52" s="40"/>
    </row>
    <row r="53" spans="1:10" x14ac:dyDescent="0.2">
      <c r="A53" s="43">
        <v>51</v>
      </c>
      <c r="B53" s="50" t="s">
        <v>34</v>
      </c>
      <c r="C53" s="51" t="s">
        <v>1</v>
      </c>
      <c r="D53" s="34"/>
      <c r="E53" s="22"/>
      <c r="F53" s="29"/>
      <c r="G53" s="35">
        <v>40</v>
      </c>
      <c r="H53" s="23">
        <f t="shared" si="1"/>
        <v>0</v>
      </c>
      <c r="J53" s="40"/>
    </row>
    <row r="54" spans="1:10" x14ac:dyDescent="0.2">
      <c r="A54" s="43">
        <v>52</v>
      </c>
      <c r="B54" s="50" t="s">
        <v>84</v>
      </c>
      <c r="C54" s="51" t="s">
        <v>32</v>
      </c>
      <c r="D54" s="34"/>
      <c r="E54" s="22"/>
      <c r="F54" s="29"/>
      <c r="G54" s="35">
        <v>3200</v>
      </c>
      <c r="H54" s="23">
        <f t="shared" si="1"/>
        <v>0</v>
      </c>
      <c r="J54" s="40"/>
    </row>
    <row r="55" spans="1:10" x14ac:dyDescent="0.2">
      <c r="A55" s="43">
        <v>53</v>
      </c>
      <c r="B55" s="50" t="s">
        <v>85</v>
      </c>
      <c r="C55" s="51" t="s">
        <v>1</v>
      </c>
      <c r="D55" s="34"/>
      <c r="E55" s="22"/>
      <c r="F55" s="29"/>
      <c r="G55" s="35">
        <v>200</v>
      </c>
      <c r="H55" s="23">
        <f t="shared" si="1"/>
        <v>0</v>
      </c>
      <c r="J55" s="40"/>
    </row>
    <row r="56" spans="1:10" x14ac:dyDescent="0.2">
      <c r="A56" s="43">
        <v>54</v>
      </c>
      <c r="B56" s="50" t="s">
        <v>133</v>
      </c>
      <c r="C56" s="51" t="s">
        <v>1</v>
      </c>
      <c r="D56" s="34"/>
      <c r="E56" s="22"/>
      <c r="F56" s="29"/>
      <c r="G56" s="35">
        <v>200</v>
      </c>
      <c r="H56" s="23">
        <f t="shared" si="1"/>
        <v>0</v>
      </c>
      <c r="J56" s="40"/>
    </row>
    <row r="57" spans="1:10" x14ac:dyDescent="0.2">
      <c r="A57" s="43">
        <v>55</v>
      </c>
      <c r="B57" s="50" t="s">
        <v>134</v>
      </c>
      <c r="C57" s="51" t="s">
        <v>1</v>
      </c>
      <c r="D57" s="34"/>
      <c r="E57" s="22"/>
      <c r="F57" s="29"/>
      <c r="G57" s="35">
        <v>1140</v>
      </c>
      <c r="H57" s="23">
        <f t="shared" si="1"/>
        <v>0</v>
      </c>
      <c r="J57" s="40"/>
    </row>
    <row r="58" spans="1:10" x14ac:dyDescent="0.2">
      <c r="A58" s="43">
        <v>56</v>
      </c>
      <c r="B58" s="50" t="s">
        <v>86</v>
      </c>
      <c r="C58" s="51" t="s">
        <v>48</v>
      </c>
      <c r="D58" s="34"/>
      <c r="E58" s="22"/>
      <c r="F58" s="29"/>
      <c r="G58" s="35">
        <v>200</v>
      </c>
      <c r="H58" s="23">
        <f t="shared" si="1"/>
        <v>0</v>
      </c>
      <c r="J58" s="40"/>
    </row>
    <row r="59" spans="1:10" x14ac:dyDescent="0.2">
      <c r="A59" s="43">
        <v>57</v>
      </c>
      <c r="B59" s="50" t="s">
        <v>144</v>
      </c>
      <c r="C59" s="51" t="s">
        <v>1</v>
      </c>
      <c r="D59" s="34"/>
      <c r="E59" s="22"/>
      <c r="F59" s="29"/>
      <c r="G59" s="35">
        <v>28800</v>
      </c>
      <c r="H59" s="23">
        <f t="shared" si="1"/>
        <v>0</v>
      </c>
      <c r="J59" s="40"/>
    </row>
    <row r="60" spans="1:10" x14ac:dyDescent="0.2">
      <c r="A60" s="43">
        <v>58</v>
      </c>
      <c r="B60" s="50" t="s">
        <v>145</v>
      </c>
      <c r="C60" s="51" t="s">
        <v>1</v>
      </c>
      <c r="D60" s="34"/>
      <c r="E60" s="22"/>
      <c r="F60" s="29"/>
      <c r="G60" s="35">
        <v>4980</v>
      </c>
      <c r="H60" s="23">
        <f t="shared" si="1"/>
        <v>0</v>
      </c>
      <c r="J60" s="40"/>
    </row>
    <row r="61" spans="1:10" x14ac:dyDescent="0.2">
      <c r="A61" s="43">
        <v>59</v>
      </c>
      <c r="B61" s="50" t="s">
        <v>146</v>
      </c>
      <c r="C61" s="51" t="s">
        <v>1</v>
      </c>
      <c r="D61" s="34"/>
      <c r="E61" s="22"/>
      <c r="F61" s="29"/>
      <c r="G61" s="35">
        <v>2480</v>
      </c>
      <c r="H61" s="23">
        <f t="shared" si="1"/>
        <v>0</v>
      </c>
      <c r="J61" s="40"/>
    </row>
    <row r="62" spans="1:10" x14ac:dyDescent="0.2">
      <c r="A62" s="43">
        <v>60</v>
      </c>
      <c r="B62" s="50" t="s">
        <v>147</v>
      </c>
      <c r="C62" s="51" t="s">
        <v>1</v>
      </c>
      <c r="D62" s="34"/>
      <c r="E62" s="22"/>
      <c r="F62" s="29"/>
      <c r="G62" s="35">
        <v>8420</v>
      </c>
      <c r="H62" s="23">
        <f t="shared" si="1"/>
        <v>0</v>
      </c>
      <c r="J62" s="40"/>
    </row>
    <row r="63" spans="1:10" x14ac:dyDescent="0.2">
      <c r="A63" s="43">
        <v>61</v>
      </c>
      <c r="B63" s="50" t="s">
        <v>148</v>
      </c>
      <c r="C63" s="51" t="s">
        <v>1</v>
      </c>
      <c r="D63" s="34"/>
      <c r="E63" s="22"/>
      <c r="F63" s="29"/>
      <c r="G63" s="35">
        <v>5200</v>
      </c>
      <c r="H63" s="23">
        <f t="shared" si="1"/>
        <v>0</v>
      </c>
      <c r="J63" s="40"/>
    </row>
    <row r="64" spans="1:10" x14ac:dyDescent="0.2">
      <c r="A64" s="43">
        <v>62</v>
      </c>
      <c r="B64" s="50" t="s">
        <v>87</v>
      </c>
      <c r="C64" s="51" t="s">
        <v>3</v>
      </c>
      <c r="D64" s="34"/>
      <c r="E64" s="22"/>
      <c r="F64" s="29"/>
      <c r="G64" s="35">
        <v>200</v>
      </c>
      <c r="H64" s="23">
        <f t="shared" si="1"/>
        <v>0</v>
      </c>
      <c r="J64" s="40"/>
    </row>
    <row r="65" spans="1:10" x14ac:dyDescent="0.2">
      <c r="A65" s="43">
        <v>63</v>
      </c>
      <c r="B65" s="50" t="s">
        <v>46</v>
      </c>
      <c r="C65" s="51" t="s">
        <v>3</v>
      </c>
      <c r="D65" s="34"/>
      <c r="E65" s="22"/>
      <c r="F65" s="29"/>
      <c r="G65" s="35">
        <v>1120</v>
      </c>
      <c r="H65" s="23">
        <f t="shared" si="1"/>
        <v>0</v>
      </c>
      <c r="J65" s="40"/>
    </row>
    <row r="66" spans="1:10" x14ac:dyDescent="0.2">
      <c r="A66" s="43">
        <v>64</v>
      </c>
      <c r="B66" s="50" t="s">
        <v>47</v>
      </c>
      <c r="C66" s="51" t="s">
        <v>1</v>
      </c>
      <c r="D66" s="34"/>
      <c r="E66" s="22"/>
      <c r="F66" s="29"/>
      <c r="G66" s="35">
        <v>200</v>
      </c>
      <c r="H66" s="23">
        <f t="shared" si="1"/>
        <v>0</v>
      </c>
      <c r="J66" s="40"/>
    </row>
    <row r="67" spans="1:10" x14ac:dyDescent="0.2">
      <c r="A67" s="43">
        <v>65</v>
      </c>
      <c r="B67" s="50" t="s">
        <v>88</v>
      </c>
      <c r="C67" s="51" t="s">
        <v>3</v>
      </c>
      <c r="D67" s="34"/>
      <c r="E67" s="22"/>
      <c r="F67" s="29"/>
      <c r="G67" s="35">
        <v>23992</v>
      </c>
      <c r="H67" s="23">
        <f t="shared" ref="H67:H97" si="2">F67*G67</f>
        <v>0</v>
      </c>
      <c r="J67" s="40"/>
    </row>
    <row r="68" spans="1:10" x14ac:dyDescent="0.2">
      <c r="A68" s="43">
        <v>66</v>
      </c>
      <c r="B68" s="50" t="s">
        <v>89</v>
      </c>
      <c r="C68" s="51" t="s">
        <v>3</v>
      </c>
      <c r="D68" s="34"/>
      <c r="E68" s="22"/>
      <c r="F68" s="29"/>
      <c r="G68" s="35">
        <v>40</v>
      </c>
      <c r="H68" s="23">
        <f t="shared" si="2"/>
        <v>0</v>
      </c>
      <c r="J68" s="40"/>
    </row>
    <row r="69" spans="1:10" x14ac:dyDescent="0.2">
      <c r="A69" s="43">
        <v>67</v>
      </c>
      <c r="B69" s="50" t="s">
        <v>42</v>
      </c>
      <c r="C69" s="51" t="s">
        <v>1</v>
      </c>
      <c r="D69" s="34"/>
      <c r="E69" s="22"/>
      <c r="F69" s="29"/>
      <c r="G69" s="35">
        <v>304</v>
      </c>
      <c r="H69" s="23">
        <f t="shared" si="2"/>
        <v>0</v>
      </c>
      <c r="J69" s="40"/>
    </row>
    <row r="70" spans="1:10" x14ac:dyDescent="0.2">
      <c r="A70" s="43">
        <v>68</v>
      </c>
      <c r="B70" s="50" t="s">
        <v>41</v>
      </c>
      <c r="C70" s="51" t="s">
        <v>1</v>
      </c>
      <c r="D70" s="34"/>
      <c r="E70" s="22"/>
      <c r="F70" s="29"/>
      <c r="G70" s="35">
        <v>120</v>
      </c>
      <c r="H70" s="23">
        <f t="shared" si="2"/>
        <v>0</v>
      </c>
      <c r="J70" s="40"/>
    </row>
    <row r="71" spans="1:10" x14ac:dyDescent="0.2">
      <c r="A71" s="43">
        <v>69</v>
      </c>
      <c r="B71" s="50" t="s">
        <v>90</v>
      </c>
      <c r="C71" s="51" t="s">
        <v>48</v>
      </c>
      <c r="D71" s="34"/>
      <c r="E71" s="22"/>
      <c r="F71" s="29"/>
      <c r="G71" s="35">
        <v>120</v>
      </c>
      <c r="H71" s="23">
        <f t="shared" si="2"/>
        <v>0</v>
      </c>
      <c r="J71" s="40"/>
    </row>
    <row r="72" spans="1:10" x14ac:dyDescent="0.2">
      <c r="A72" s="43">
        <v>70</v>
      </c>
      <c r="B72" s="50" t="s">
        <v>25</v>
      </c>
      <c r="C72" s="51" t="s">
        <v>3</v>
      </c>
      <c r="D72" s="34"/>
      <c r="E72" s="22"/>
      <c r="F72" s="29"/>
      <c r="G72" s="35">
        <v>1344</v>
      </c>
      <c r="H72" s="23">
        <f t="shared" si="2"/>
        <v>0</v>
      </c>
      <c r="J72" s="40"/>
    </row>
    <row r="73" spans="1:10" x14ac:dyDescent="0.2">
      <c r="A73" s="43">
        <v>71</v>
      </c>
      <c r="B73" s="50" t="s">
        <v>151</v>
      </c>
      <c r="C73" s="51" t="s">
        <v>1</v>
      </c>
      <c r="D73" s="34"/>
      <c r="E73" s="22"/>
      <c r="F73" s="29"/>
      <c r="G73" s="35">
        <v>320</v>
      </c>
      <c r="H73" s="23">
        <f t="shared" si="2"/>
        <v>0</v>
      </c>
      <c r="J73" s="40"/>
    </row>
    <row r="74" spans="1:10" x14ac:dyDescent="0.2">
      <c r="A74" s="43">
        <v>72</v>
      </c>
      <c r="B74" s="50" t="s">
        <v>135</v>
      </c>
      <c r="C74" s="51" t="s">
        <v>1</v>
      </c>
      <c r="D74" s="34"/>
      <c r="E74" s="22"/>
      <c r="F74" s="29"/>
      <c r="G74" s="35">
        <v>148</v>
      </c>
      <c r="H74" s="23">
        <f t="shared" si="2"/>
        <v>0</v>
      </c>
      <c r="J74" s="40"/>
    </row>
    <row r="75" spans="1:10" x14ac:dyDescent="0.2">
      <c r="A75" s="43">
        <v>73</v>
      </c>
      <c r="B75" s="50" t="s">
        <v>136</v>
      </c>
      <c r="C75" s="51" t="s">
        <v>1</v>
      </c>
      <c r="D75" s="34"/>
      <c r="E75" s="22"/>
      <c r="F75" s="29"/>
      <c r="G75" s="35">
        <v>240</v>
      </c>
      <c r="H75" s="23">
        <f t="shared" si="2"/>
        <v>0</v>
      </c>
      <c r="J75" s="40"/>
    </row>
    <row r="76" spans="1:10" x14ac:dyDescent="0.2">
      <c r="A76" s="43">
        <v>74</v>
      </c>
      <c r="B76" s="50" t="s">
        <v>91</v>
      </c>
      <c r="C76" s="51" t="s">
        <v>1</v>
      </c>
      <c r="D76" s="34"/>
      <c r="E76" s="22"/>
      <c r="F76" s="29"/>
      <c r="G76" s="35">
        <v>1400</v>
      </c>
      <c r="H76" s="23">
        <f t="shared" si="2"/>
        <v>0</v>
      </c>
      <c r="J76" s="40"/>
    </row>
    <row r="77" spans="1:10" x14ac:dyDescent="0.2">
      <c r="A77" s="43">
        <v>76</v>
      </c>
      <c r="B77" s="50" t="s">
        <v>92</v>
      </c>
      <c r="C77" s="51" t="s">
        <v>1</v>
      </c>
      <c r="D77" s="34"/>
      <c r="E77" s="22"/>
      <c r="F77" s="29"/>
      <c r="G77" s="35">
        <v>172</v>
      </c>
      <c r="H77" s="23">
        <f t="shared" si="2"/>
        <v>0</v>
      </c>
      <c r="J77" s="40"/>
    </row>
    <row r="78" spans="1:10" x14ac:dyDescent="0.2">
      <c r="A78" s="43">
        <v>77</v>
      </c>
      <c r="B78" s="50" t="s">
        <v>95</v>
      </c>
      <c r="C78" s="51" t="s">
        <v>1</v>
      </c>
      <c r="D78" s="34"/>
      <c r="E78" s="22"/>
      <c r="F78" s="29"/>
      <c r="G78" s="35">
        <v>3952</v>
      </c>
      <c r="H78" s="23">
        <f t="shared" si="2"/>
        <v>0</v>
      </c>
      <c r="J78" s="40"/>
    </row>
    <row r="79" spans="1:10" x14ac:dyDescent="0.2">
      <c r="A79" s="43">
        <v>78</v>
      </c>
      <c r="B79" s="50" t="s">
        <v>96</v>
      </c>
      <c r="C79" s="51" t="s">
        <v>1</v>
      </c>
      <c r="D79" s="34"/>
      <c r="E79" s="22"/>
      <c r="F79" s="29"/>
      <c r="G79" s="35">
        <v>1084</v>
      </c>
      <c r="H79" s="23">
        <f t="shared" si="2"/>
        <v>0</v>
      </c>
      <c r="J79" s="40"/>
    </row>
    <row r="80" spans="1:10" x14ac:dyDescent="0.2">
      <c r="A80" s="43">
        <v>79</v>
      </c>
      <c r="B80" s="50" t="s">
        <v>93</v>
      </c>
      <c r="C80" s="51" t="s">
        <v>32</v>
      </c>
      <c r="D80" s="34"/>
      <c r="E80" s="22"/>
      <c r="F80" s="29"/>
      <c r="G80" s="35">
        <v>40</v>
      </c>
      <c r="H80" s="23">
        <f t="shared" si="2"/>
        <v>0</v>
      </c>
      <c r="J80" s="40"/>
    </row>
    <row r="81" spans="1:10" x14ac:dyDescent="0.2">
      <c r="A81" s="43">
        <v>80</v>
      </c>
      <c r="B81" s="50" t="s">
        <v>97</v>
      </c>
      <c r="C81" s="51" t="s">
        <v>1</v>
      </c>
      <c r="D81" s="34"/>
      <c r="E81" s="22"/>
      <c r="F81" s="29"/>
      <c r="G81" s="35">
        <v>600</v>
      </c>
      <c r="H81" s="23">
        <f t="shared" si="2"/>
        <v>0</v>
      </c>
      <c r="J81" s="40"/>
    </row>
    <row r="82" spans="1:10" x14ac:dyDescent="0.2">
      <c r="A82" s="43">
        <v>81</v>
      </c>
      <c r="B82" s="50" t="s">
        <v>94</v>
      </c>
      <c r="C82" s="51" t="s">
        <v>1</v>
      </c>
      <c r="D82" s="34"/>
      <c r="E82" s="22"/>
      <c r="F82" s="29"/>
      <c r="G82" s="35">
        <v>200</v>
      </c>
      <c r="H82" s="23">
        <f t="shared" si="2"/>
        <v>0</v>
      </c>
      <c r="J82" s="40"/>
    </row>
    <row r="83" spans="1:10" x14ac:dyDescent="0.2">
      <c r="A83" s="43">
        <v>82</v>
      </c>
      <c r="B83" s="50" t="s">
        <v>98</v>
      </c>
      <c r="C83" s="51" t="s">
        <v>1</v>
      </c>
      <c r="D83" s="34"/>
      <c r="E83" s="22"/>
      <c r="F83" s="29"/>
      <c r="G83" s="35">
        <v>48</v>
      </c>
      <c r="H83" s="23">
        <f t="shared" si="2"/>
        <v>0</v>
      </c>
      <c r="J83" s="40"/>
    </row>
    <row r="84" spans="1:10" x14ac:dyDescent="0.2">
      <c r="A84" s="43">
        <v>83</v>
      </c>
      <c r="B84" s="50" t="s">
        <v>99</v>
      </c>
      <c r="C84" s="51" t="s">
        <v>1</v>
      </c>
      <c r="D84" s="34"/>
      <c r="E84" s="22"/>
      <c r="F84" s="29"/>
      <c r="G84" s="35">
        <v>260</v>
      </c>
      <c r="H84" s="23">
        <f t="shared" si="2"/>
        <v>0</v>
      </c>
      <c r="J84" s="40"/>
    </row>
    <row r="85" spans="1:10" x14ac:dyDescent="0.2">
      <c r="A85" s="43">
        <v>84</v>
      </c>
      <c r="B85" s="50" t="s">
        <v>100</v>
      </c>
      <c r="C85" s="51" t="s">
        <v>3</v>
      </c>
      <c r="D85" s="34"/>
      <c r="E85" s="22"/>
      <c r="F85" s="29"/>
      <c r="G85" s="35">
        <v>19020</v>
      </c>
      <c r="H85" s="23">
        <f t="shared" si="2"/>
        <v>0</v>
      </c>
      <c r="J85" s="40"/>
    </row>
    <row r="86" spans="1:10" x14ac:dyDescent="0.2">
      <c r="A86" s="43">
        <v>85</v>
      </c>
      <c r="B86" s="50" t="s">
        <v>101</v>
      </c>
      <c r="C86" s="51" t="s">
        <v>1</v>
      </c>
      <c r="D86" s="34"/>
      <c r="E86" s="22"/>
      <c r="F86" s="29"/>
      <c r="G86" s="35">
        <v>5240</v>
      </c>
      <c r="H86" s="23">
        <f t="shared" si="2"/>
        <v>0</v>
      </c>
      <c r="J86" s="40"/>
    </row>
    <row r="87" spans="1:10" x14ac:dyDescent="0.2">
      <c r="A87" s="43">
        <v>86</v>
      </c>
      <c r="B87" s="50" t="s">
        <v>138</v>
      </c>
      <c r="C87" s="51" t="s">
        <v>3</v>
      </c>
      <c r="D87" s="34"/>
      <c r="E87" s="22"/>
      <c r="F87" s="29"/>
      <c r="G87" s="35">
        <v>400</v>
      </c>
      <c r="H87" s="23">
        <f t="shared" si="2"/>
        <v>0</v>
      </c>
      <c r="J87" s="40"/>
    </row>
    <row r="88" spans="1:10" x14ac:dyDescent="0.2">
      <c r="A88" s="43">
        <v>87</v>
      </c>
      <c r="B88" s="50" t="s">
        <v>137</v>
      </c>
      <c r="C88" s="51" t="s">
        <v>3</v>
      </c>
      <c r="D88" s="34"/>
      <c r="E88" s="22"/>
      <c r="F88" s="29"/>
      <c r="G88" s="35">
        <v>3536</v>
      </c>
      <c r="H88" s="23">
        <f t="shared" si="2"/>
        <v>0</v>
      </c>
      <c r="J88" s="40"/>
    </row>
    <row r="89" spans="1:10" x14ac:dyDescent="0.2">
      <c r="A89" s="43">
        <v>88</v>
      </c>
      <c r="B89" s="50" t="s">
        <v>64</v>
      </c>
      <c r="C89" s="51" t="s">
        <v>3</v>
      </c>
      <c r="D89" s="34"/>
      <c r="E89" s="22"/>
      <c r="F89" s="29"/>
      <c r="G89" s="35">
        <v>1896</v>
      </c>
      <c r="H89" s="23">
        <f t="shared" si="2"/>
        <v>0</v>
      </c>
      <c r="J89" s="40"/>
    </row>
    <row r="90" spans="1:10" x14ac:dyDescent="0.2">
      <c r="A90" s="43">
        <v>89</v>
      </c>
      <c r="B90" s="50" t="s">
        <v>38</v>
      </c>
      <c r="C90" s="51" t="s">
        <v>3</v>
      </c>
      <c r="D90" s="34"/>
      <c r="E90" s="22"/>
      <c r="F90" s="29"/>
      <c r="G90" s="35">
        <v>436</v>
      </c>
      <c r="H90" s="23">
        <f t="shared" si="2"/>
        <v>0</v>
      </c>
      <c r="J90" s="40"/>
    </row>
    <row r="91" spans="1:10" x14ac:dyDescent="0.2">
      <c r="A91" s="43">
        <v>90</v>
      </c>
      <c r="B91" s="50" t="s">
        <v>29</v>
      </c>
      <c r="C91" s="51" t="s">
        <v>1</v>
      </c>
      <c r="D91" s="34"/>
      <c r="E91" s="22"/>
      <c r="F91" s="29"/>
      <c r="G91" s="35">
        <v>400</v>
      </c>
      <c r="H91" s="23">
        <f t="shared" si="2"/>
        <v>0</v>
      </c>
      <c r="J91" s="40"/>
    </row>
    <row r="92" spans="1:10" x14ac:dyDescent="0.2">
      <c r="A92" s="43">
        <v>91</v>
      </c>
      <c r="B92" s="50" t="s">
        <v>37</v>
      </c>
      <c r="C92" s="51" t="s">
        <v>3</v>
      </c>
      <c r="D92" s="34"/>
      <c r="E92" s="22"/>
      <c r="F92" s="29"/>
      <c r="G92" s="35">
        <v>20000</v>
      </c>
      <c r="H92" s="23">
        <f t="shared" si="2"/>
        <v>0</v>
      </c>
      <c r="J92" s="40"/>
    </row>
    <row r="93" spans="1:10" x14ac:dyDescent="0.2">
      <c r="A93" s="43">
        <v>92</v>
      </c>
      <c r="B93" s="50" t="s">
        <v>19</v>
      </c>
      <c r="C93" s="51" t="s">
        <v>3</v>
      </c>
      <c r="D93" s="34"/>
      <c r="E93" s="22"/>
      <c r="F93" s="29"/>
      <c r="G93" s="35">
        <v>24000</v>
      </c>
      <c r="H93" s="23">
        <f t="shared" si="2"/>
        <v>0</v>
      </c>
      <c r="J93" s="40"/>
    </row>
    <row r="94" spans="1:10" x14ac:dyDescent="0.2">
      <c r="A94" s="43">
        <v>93</v>
      </c>
      <c r="B94" s="50" t="s">
        <v>45</v>
      </c>
      <c r="C94" s="51" t="s">
        <v>17</v>
      </c>
      <c r="D94" s="34"/>
      <c r="E94" s="22"/>
      <c r="F94" s="29"/>
      <c r="G94" s="35">
        <v>780</v>
      </c>
      <c r="H94" s="23">
        <f t="shared" si="2"/>
        <v>0</v>
      </c>
      <c r="J94" s="40"/>
    </row>
    <row r="95" spans="1:10" x14ac:dyDescent="0.2">
      <c r="A95" s="43">
        <v>94</v>
      </c>
      <c r="B95" s="50" t="s">
        <v>44</v>
      </c>
      <c r="C95" s="51" t="s">
        <v>17</v>
      </c>
      <c r="D95" s="34"/>
      <c r="E95" s="22"/>
      <c r="F95" s="29"/>
      <c r="G95" s="35">
        <v>1980</v>
      </c>
      <c r="H95" s="23">
        <f t="shared" si="2"/>
        <v>0</v>
      </c>
      <c r="J95" s="40"/>
    </row>
    <row r="96" spans="1:10" x14ac:dyDescent="0.2">
      <c r="A96" s="43">
        <v>95</v>
      </c>
      <c r="B96" s="50" t="s">
        <v>28</v>
      </c>
      <c r="C96" s="51" t="s">
        <v>3</v>
      </c>
      <c r="D96" s="34"/>
      <c r="E96" s="22"/>
      <c r="F96" s="29"/>
      <c r="G96" s="35">
        <v>400</v>
      </c>
      <c r="H96" s="23">
        <f t="shared" si="2"/>
        <v>0</v>
      </c>
      <c r="J96" s="40"/>
    </row>
    <row r="97" spans="1:10" x14ac:dyDescent="0.2">
      <c r="A97" s="43">
        <v>96</v>
      </c>
      <c r="B97" s="50" t="s">
        <v>43</v>
      </c>
      <c r="C97" s="51" t="s">
        <v>3</v>
      </c>
      <c r="D97" s="34"/>
      <c r="E97" s="22"/>
      <c r="F97" s="29"/>
      <c r="G97" s="35">
        <v>400</v>
      </c>
      <c r="H97" s="23">
        <f t="shared" si="2"/>
        <v>0</v>
      </c>
      <c r="J97" s="40"/>
    </row>
    <row r="98" spans="1:10" x14ac:dyDescent="0.2">
      <c r="A98" s="43">
        <v>97</v>
      </c>
      <c r="B98" s="50" t="s">
        <v>139</v>
      </c>
      <c r="C98" s="51" t="s">
        <v>1</v>
      </c>
      <c r="D98" s="34"/>
      <c r="E98" s="22"/>
      <c r="F98" s="29"/>
      <c r="G98" s="35">
        <v>200</v>
      </c>
      <c r="H98" s="23">
        <f t="shared" ref="H98:H129" si="3">F98*G98</f>
        <v>0</v>
      </c>
      <c r="J98" s="40"/>
    </row>
    <row r="99" spans="1:10" x14ac:dyDescent="0.2">
      <c r="A99" s="43">
        <v>98</v>
      </c>
      <c r="B99" s="50" t="s">
        <v>31</v>
      </c>
      <c r="C99" s="51" t="s">
        <v>1</v>
      </c>
      <c r="D99" s="34"/>
      <c r="E99" s="22"/>
      <c r="F99" s="29"/>
      <c r="G99" s="35">
        <v>440</v>
      </c>
      <c r="H99" s="23">
        <f t="shared" si="3"/>
        <v>0</v>
      </c>
      <c r="J99" s="40"/>
    </row>
    <row r="100" spans="1:10" x14ac:dyDescent="0.2">
      <c r="A100" s="43">
        <v>99</v>
      </c>
      <c r="B100" s="50" t="s">
        <v>27</v>
      </c>
      <c r="C100" s="51" t="s">
        <v>1</v>
      </c>
      <c r="D100" s="34"/>
      <c r="E100" s="22"/>
      <c r="F100" s="29"/>
      <c r="G100" s="35">
        <v>360</v>
      </c>
      <c r="H100" s="23">
        <f t="shared" si="3"/>
        <v>0</v>
      </c>
      <c r="J100" s="40"/>
    </row>
    <row r="101" spans="1:10" x14ac:dyDescent="0.2">
      <c r="A101" s="43">
        <v>100</v>
      </c>
      <c r="B101" s="50" t="s">
        <v>39</v>
      </c>
      <c r="C101" s="51" t="s">
        <v>40</v>
      </c>
      <c r="D101" s="34"/>
      <c r="E101" s="22"/>
      <c r="F101" s="29"/>
      <c r="G101" s="35">
        <v>428</v>
      </c>
      <c r="H101" s="23">
        <f t="shared" si="3"/>
        <v>0</v>
      </c>
      <c r="J101" s="40"/>
    </row>
    <row r="102" spans="1:10" x14ac:dyDescent="0.2">
      <c r="A102" s="43">
        <v>101</v>
      </c>
      <c r="B102" s="50" t="s">
        <v>13</v>
      </c>
      <c r="C102" s="51" t="s">
        <v>1</v>
      </c>
      <c r="D102" s="34"/>
      <c r="E102" s="22"/>
      <c r="F102" s="29"/>
      <c r="G102" s="35">
        <v>224</v>
      </c>
      <c r="H102" s="23">
        <f t="shared" si="3"/>
        <v>0</v>
      </c>
      <c r="J102" s="40"/>
    </row>
    <row r="103" spans="1:10" x14ac:dyDescent="0.2">
      <c r="A103" s="43">
        <v>102</v>
      </c>
      <c r="B103" s="50" t="s">
        <v>102</v>
      </c>
      <c r="C103" s="51" t="s">
        <v>1</v>
      </c>
      <c r="D103" s="34"/>
      <c r="E103" s="22"/>
      <c r="F103" s="29"/>
      <c r="G103" s="35">
        <v>160</v>
      </c>
      <c r="H103" s="23">
        <f t="shared" si="3"/>
        <v>0</v>
      </c>
      <c r="J103" s="40"/>
    </row>
    <row r="104" spans="1:10" x14ac:dyDescent="0.2">
      <c r="A104" s="43">
        <v>103</v>
      </c>
      <c r="B104" s="50" t="s">
        <v>103</v>
      </c>
      <c r="C104" s="51"/>
      <c r="D104" s="34"/>
      <c r="E104" s="22"/>
      <c r="F104" s="29"/>
      <c r="G104" s="35">
        <v>200</v>
      </c>
      <c r="H104" s="23">
        <f t="shared" si="3"/>
        <v>0</v>
      </c>
      <c r="J104" s="40"/>
    </row>
    <row r="105" spans="1:10" x14ac:dyDescent="0.2">
      <c r="A105" s="43">
        <v>104</v>
      </c>
      <c r="B105" s="50" t="s">
        <v>104</v>
      </c>
      <c r="C105" s="51" t="s">
        <v>1</v>
      </c>
      <c r="D105" s="34"/>
      <c r="E105" s="22"/>
      <c r="F105" s="29"/>
      <c r="G105" s="35">
        <v>436</v>
      </c>
      <c r="H105" s="23">
        <f t="shared" si="3"/>
        <v>0</v>
      </c>
      <c r="J105" s="40"/>
    </row>
    <row r="106" spans="1:10" x14ac:dyDescent="0.2">
      <c r="A106" s="43">
        <v>105</v>
      </c>
      <c r="B106" s="50" t="s">
        <v>105</v>
      </c>
      <c r="C106" s="51" t="s">
        <v>1</v>
      </c>
      <c r="D106" s="34"/>
      <c r="E106" s="22"/>
      <c r="F106" s="29"/>
      <c r="G106" s="35">
        <v>360</v>
      </c>
      <c r="H106" s="23">
        <f t="shared" si="3"/>
        <v>0</v>
      </c>
      <c r="J106" s="40"/>
    </row>
    <row r="107" spans="1:10" x14ac:dyDescent="0.2">
      <c r="A107" s="43">
        <v>106</v>
      </c>
      <c r="B107" s="50" t="s">
        <v>152</v>
      </c>
      <c r="C107" s="51" t="s">
        <v>3</v>
      </c>
      <c r="D107" s="34"/>
      <c r="E107" s="22"/>
      <c r="F107" s="29"/>
      <c r="G107" s="35">
        <v>200</v>
      </c>
      <c r="H107" s="23">
        <f t="shared" si="3"/>
        <v>0</v>
      </c>
      <c r="J107" s="40"/>
    </row>
    <row r="108" spans="1:10" x14ac:dyDescent="0.2">
      <c r="A108" s="43">
        <v>107</v>
      </c>
      <c r="B108" s="50" t="s">
        <v>106</v>
      </c>
      <c r="C108" s="51" t="s">
        <v>1</v>
      </c>
      <c r="D108" s="34"/>
      <c r="E108" s="22"/>
      <c r="F108" s="29"/>
      <c r="G108" s="35">
        <v>200</v>
      </c>
      <c r="H108" s="23">
        <f t="shared" si="3"/>
        <v>0</v>
      </c>
      <c r="J108" s="40"/>
    </row>
    <row r="109" spans="1:10" x14ac:dyDescent="0.2">
      <c r="A109" s="43">
        <v>108</v>
      </c>
      <c r="B109" s="50" t="s">
        <v>107</v>
      </c>
      <c r="C109" s="51" t="s">
        <v>1</v>
      </c>
      <c r="D109" s="34"/>
      <c r="E109" s="22"/>
      <c r="F109" s="29"/>
      <c r="G109" s="35">
        <v>200</v>
      </c>
      <c r="H109" s="23">
        <f t="shared" si="3"/>
        <v>0</v>
      </c>
      <c r="J109" s="40"/>
    </row>
    <row r="110" spans="1:10" x14ac:dyDescent="0.2">
      <c r="A110" s="43">
        <v>109</v>
      </c>
      <c r="B110" s="50" t="s">
        <v>9</v>
      </c>
      <c r="C110" s="51" t="s">
        <v>1</v>
      </c>
      <c r="D110" s="34"/>
      <c r="E110" s="22"/>
      <c r="F110" s="29"/>
      <c r="G110" s="35">
        <v>404</v>
      </c>
      <c r="H110" s="23">
        <f t="shared" si="3"/>
        <v>0</v>
      </c>
      <c r="J110" s="40"/>
    </row>
    <row r="111" spans="1:10" x14ac:dyDescent="0.2">
      <c r="A111" s="43">
        <v>110</v>
      </c>
      <c r="B111" s="50" t="s">
        <v>156</v>
      </c>
      <c r="C111" s="51" t="s">
        <v>1</v>
      </c>
      <c r="D111" s="34"/>
      <c r="E111" s="22"/>
      <c r="F111" s="29"/>
      <c r="G111" s="35">
        <v>640</v>
      </c>
      <c r="H111" s="23">
        <f t="shared" si="3"/>
        <v>0</v>
      </c>
      <c r="J111" s="40"/>
    </row>
    <row r="112" spans="1:10" x14ac:dyDescent="0.2">
      <c r="A112" s="43">
        <v>111</v>
      </c>
      <c r="B112" s="50" t="s">
        <v>18</v>
      </c>
      <c r="C112" s="51" t="s">
        <v>1</v>
      </c>
      <c r="D112" s="34"/>
      <c r="E112" s="22"/>
      <c r="F112" s="29"/>
      <c r="G112" s="35">
        <v>784</v>
      </c>
      <c r="H112" s="23">
        <f t="shared" si="3"/>
        <v>0</v>
      </c>
      <c r="J112" s="40"/>
    </row>
    <row r="113" spans="1:10" x14ac:dyDescent="0.2">
      <c r="A113" s="43">
        <v>112</v>
      </c>
      <c r="B113" s="50" t="s">
        <v>108</v>
      </c>
      <c r="C113" s="51" t="s">
        <v>3</v>
      </c>
      <c r="D113" s="34"/>
      <c r="E113" s="22"/>
      <c r="F113" s="29"/>
      <c r="G113" s="35">
        <v>1120</v>
      </c>
      <c r="H113" s="23">
        <f t="shared" si="3"/>
        <v>0</v>
      </c>
      <c r="J113" s="40"/>
    </row>
    <row r="114" spans="1:10" x14ac:dyDescent="0.2">
      <c r="A114" s="43">
        <v>113</v>
      </c>
      <c r="B114" s="50" t="s">
        <v>109</v>
      </c>
      <c r="C114" s="51" t="s">
        <v>3</v>
      </c>
      <c r="D114" s="34"/>
      <c r="E114" s="22"/>
      <c r="F114" s="29"/>
      <c r="G114" s="35">
        <v>1200</v>
      </c>
      <c r="H114" s="23">
        <f t="shared" si="3"/>
        <v>0</v>
      </c>
      <c r="J114" s="40"/>
    </row>
    <row r="115" spans="1:10" x14ac:dyDescent="0.2">
      <c r="A115" s="43">
        <v>114</v>
      </c>
      <c r="B115" s="50" t="s">
        <v>110</v>
      </c>
      <c r="C115" s="51" t="s">
        <v>3</v>
      </c>
      <c r="D115" s="34"/>
      <c r="E115" s="22"/>
      <c r="F115" s="29"/>
      <c r="G115" s="35">
        <v>500</v>
      </c>
      <c r="H115" s="23">
        <f t="shared" si="3"/>
        <v>0</v>
      </c>
      <c r="J115" s="40"/>
    </row>
    <row r="116" spans="1:10" x14ac:dyDescent="0.2">
      <c r="A116" s="43">
        <v>115</v>
      </c>
      <c r="B116" s="50" t="s">
        <v>111</v>
      </c>
      <c r="C116" s="51" t="s">
        <v>1</v>
      </c>
      <c r="D116" s="34"/>
      <c r="E116" s="22"/>
      <c r="F116" s="29"/>
      <c r="G116" s="35">
        <v>80</v>
      </c>
      <c r="H116" s="23">
        <f t="shared" si="3"/>
        <v>0</v>
      </c>
      <c r="J116" s="40"/>
    </row>
    <row r="117" spans="1:10" x14ac:dyDescent="0.2">
      <c r="A117" s="43">
        <v>116</v>
      </c>
      <c r="B117" s="50" t="s">
        <v>112</v>
      </c>
      <c r="C117" s="51" t="s">
        <v>32</v>
      </c>
      <c r="D117" s="34"/>
      <c r="E117" s="22"/>
      <c r="F117" s="29"/>
      <c r="G117" s="35">
        <v>56</v>
      </c>
      <c r="H117" s="23">
        <f t="shared" si="3"/>
        <v>0</v>
      </c>
      <c r="J117" s="40"/>
    </row>
    <row r="118" spans="1:10" x14ac:dyDescent="0.2">
      <c r="A118" s="43">
        <v>117</v>
      </c>
      <c r="B118" s="50" t="s">
        <v>113</v>
      </c>
      <c r="C118" s="51" t="s">
        <v>1</v>
      </c>
      <c r="D118" s="34"/>
      <c r="E118" s="22"/>
      <c r="F118" s="29"/>
      <c r="G118" s="35">
        <v>1180</v>
      </c>
      <c r="H118" s="23">
        <f t="shared" si="3"/>
        <v>0</v>
      </c>
      <c r="J118" s="40"/>
    </row>
    <row r="119" spans="1:10" x14ac:dyDescent="0.2">
      <c r="A119" s="43">
        <v>118</v>
      </c>
      <c r="B119" s="50" t="s">
        <v>114</v>
      </c>
      <c r="C119" s="51" t="s">
        <v>1</v>
      </c>
      <c r="D119" s="34"/>
      <c r="E119" s="22"/>
      <c r="F119" s="29"/>
      <c r="G119" s="35">
        <v>1200</v>
      </c>
      <c r="H119" s="23">
        <f t="shared" si="3"/>
        <v>0</v>
      </c>
      <c r="J119" s="40"/>
    </row>
    <row r="120" spans="1:10" x14ac:dyDescent="0.2">
      <c r="A120" s="43">
        <v>119</v>
      </c>
      <c r="B120" s="50" t="s">
        <v>115</v>
      </c>
      <c r="C120" s="51" t="s">
        <v>1</v>
      </c>
      <c r="D120" s="34"/>
      <c r="E120" s="22"/>
      <c r="F120" s="29"/>
      <c r="G120" s="35">
        <v>200</v>
      </c>
      <c r="H120" s="23">
        <f t="shared" si="3"/>
        <v>0</v>
      </c>
      <c r="J120" s="40"/>
    </row>
    <row r="121" spans="1:10" x14ac:dyDescent="0.2">
      <c r="A121" s="43">
        <v>120</v>
      </c>
      <c r="B121" s="50" t="s">
        <v>116</v>
      </c>
      <c r="C121" s="51" t="s">
        <v>1</v>
      </c>
      <c r="D121" s="34"/>
      <c r="E121" s="22"/>
      <c r="F121" s="29"/>
      <c r="G121" s="35">
        <v>800</v>
      </c>
      <c r="H121" s="23">
        <f t="shared" si="3"/>
        <v>0</v>
      </c>
      <c r="J121" s="40"/>
    </row>
    <row r="122" spans="1:10" x14ac:dyDescent="0.2">
      <c r="A122" s="43">
        <v>121</v>
      </c>
      <c r="B122" s="50" t="s">
        <v>5</v>
      </c>
      <c r="C122" s="51" t="s">
        <v>1</v>
      </c>
      <c r="D122" s="34"/>
      <c r="E122" s="22"/>
      <c r="F122" s="29"/>
      <c r="G122" s="35">
        <v>1592</v>
      </c>
      <c r="H122" s="23">
        <f t="shared" si="3"/>
        <v>0</v>
      </c>
      <c r="J122" s="40"/>
    </row>
    <row r="123" spans="1:10" x14ac:dyDescent="0.2">
      <c r="A123" s="43">
        <v>122</v>
      </c>
      <c r="B123" s="50" t="s">
        <v>4</v>
      </c>
      <c r="C123" s="51" t="s">
        <v>1</v>
      </c>
      <c r="D123" s="34"/>
      <c r="E123" s="22"/>
      <c r="F123" s="29"/>
      <c r="G123" s="35">
        <v>180</v>
      </c>
      <c r="H123" s="23">
        <f t="shared" si="3"/>
        <v>0</v>
      </c>
      <c r="J123" s="40"/>
    </row>
    <row r="124" spans="1:10" x14ac:dyDescent="0.2">
      <c r="A124" s="43">
        <v>123</v>
      </c>
      <c r="B124" s="50" t="s">
        <v>30</v>
      </c>
      <c r="C124" s="51" t="s">
        <v>1</v>
      </c>
      <c r="D124" s="34"/>
      <c r="E124" s="22"/>
      <c r="F124" s="29"/>
      <c r="G124" s="35">
        <v>292</v>
      </c>
      <c r="H124" s="23">
        <f t="shared" si="3"/>
        <v>0</v>
      </c>
      <c r="J124" s="40"/>
    </row>
    <row r="125" spans="1:10" x14ac:dyDescent="0.2">
      <c r="A125" s="43">
        <v>124</v>
      </c>
      <c r="B125" s="50" t="s">
        <v>8</v>
      </c>
      <c r="C125" s="51" t="s">
        <v>1</v>
      </c>
      <c r="D125" s="34"/>
      <c r="E125" s="22"/>
      <c r="F125" s="29"/>
      <c r="G125" s="35">
        <v>2336</v>
      </c>
      <c r="H125" s="23">
        <f t="shared" si="3"/>
        <v>0</v>
      </c>
      <c r="J125" s="40"/>
    </row>
    <row r="126" spans="1:10" x14ac:dyDescent="0.2">
      <c r="A126" s="43">
        <v>125</v>
      </c>
      <c r="B126" s="50" t="s">
        <v>140</v>
      </c>
      <c r="C126" s="51" t="s">
        <v>1</v>
      </c>
      <c r="D126" s="34"/>
      <c r="E126" s="22"/>
      <c r="F126" s="29"/>
      <c r="G126" s="35">
        <v>820</v>
      </c>
      <c r="H126" s="23">
        <f t="shared" si="3"/>
        <v>0</v>
      </c>
      <c r="J126" s="40"/>
    </row>
    <row r="127" spans="1:10" x14ac:dyDescent="0.2">
      <c r="A127" s="43">
        <v>126</v>
      </c>
      <c r="B127" s="50" t="s">
        <v>141</v>
      </c>
      <c r="C127" s="51" t="s">
        <v>1</v>
      </c>
      <c r="D127" s="34"/>
      <c r="E127" s="22"/>
      <c r="F127" s="29"/>
      <c r="G127" s="35">
        <v>2208</v>
      </c>
      <c r="H127" s="23">
        <f t="shared" si="3"/>
        <v>0</v>
      </c>
      <c r="J127" s="40"/>
    </row>
    <row r="128" spans="1:10" x14ac:dyDescent="0.2">
      <c r="A128" s="43">
        <v>127</v>
      </c>
      <c r="B128" s="50" t="s">
        <v>20</v>
      </c>
      <c r="C128" s="51" t="s">
        <v>1</v>
      </c>
      <c r="D128" s="34"/>
      <c r="E128" s="22"/>
      <c r="F128" s="29"/>
      <c r="G128" s="35">
        <v>2000</v>
      </c>
      <c r="H128" s="23">
        <f t="shared" si="3"/>
        <v>0</v>
      </c>
      <c r="J128" s="40"/>
    </row>
    <row r="129" spans="1:10" x14ac:dyDescent="0.2">
      <c r="A129" s="43">
        <v>128</v>
      </c>
      <c r="B129" s="50" t="s">
        <v>117</v>
      </c>
      <c r="C129" s="51" t="s">
        <v>1</v>
      </c>
      <c r="D129" s="34"/>
      <c r="E129" s="22"/>
      <c r="F129" s="29"/>
      <c r="G129" s="35">
        <v>2000</v>
      </c>
      <c r="H129" s="23">
        <f t="shared" si="3"/>
        <v>0</v>
      </c>
      <c r="J129" s="40"/>
    </row>
    <row r="130" spans="1:10" x14ac:dyDescent="0.2">
      <c r="A130" s="43">
        <v>129</v>
      </c>
      <c r="B130" s="50" t="s">
        <v>118</v>
      </c>
      <c r="C130" s="51" t="s">
        <v>3</v>
      </c>
      <c r="D130" s="34"/>
      <c r="E130" s="22"/>
      <c r="F130" s="29"/>
      <c r="G130" s="35">
        <v>740</v>
      </c>
      <c r="H130" s="23">
        <f t="shared" ref="H130:H140" si="4">F130*G130</f>
        <v>0</v>
      </c>
      <c r="J130" s="40"/>
    </row>
    <row r="131" spans="1:10" x14ac:dyDescent="0.2">
      <c r="A131" s="43">
        <v>130</v>
      </c>
      <c r="B131" s="50" t="s">
        <v>119</v>
      </c>
      <c r="C131" s="51" t="s">
        <v>1</v>
      </c>
      <c r="D131" s="34"/>
      <c r="E131" s="22"/>
      <c r="F131" s="29"/>
      <c r="G131" s="35">
        <v>228</v>
      </c>
      <c r="H131" s="23">
        <f t="shared" si="4"/>
        <v>0</v>
      </c>
      <c r="J131" s="40"/>
    </row>
    <row r="132" spans="1:10" x14ac:dyDescent="0.2">
      <c r="A132" s="43">
        <v>131</v>
      </c>
      <c r="B132" s="50" t="s">
        <v>120</v>
      </c>
      <c r="C132" s="51" t="s">
        <v>1</v>
      </c>
      <c r="D132" s="34"/>
      <c r="E132" s="22"/>
      <c r="F132" s="29"/>
      <c r="G132" s="35">
        <v>200</v>
      </c>
      <c r="H132" s="23">
        <f t="shared" si="4"/>
        <v>0</v>
      </c>
      <c r="J132" s="40"/>
    </row>
    <row r="133" spans="1:10" x14ac:dyDescent="0.2">
      <c r="A133" s="43">
        <v>132</v>
      </c>
      <c r="B133" s="50" t="s">
        <v>153</v>
      </c>
      <c r="C133" s="51" t="s">
        <v>1</v>
      </c>
      <c r="D133" s="34"/>
      <c r="E133" s="22"/>
      <c r="F133" s="29"/>
      <c r="G133" s="35">
        <v>1044</v>
      </c>
      <c r="H133" s="23">
        <f t="shared" si="4"/>
        <v>0</v>
      </c>
      <c r="J133" s="40"/>
    </row>
    <row r="134" spans="1:10" x14ac:dyDescent="0.2">
      <c r="A134" s="43">
        <v>133</v>
      </c>
      <c r="B134" s="50" t="s">
        <v>121</v>
      </c>
      <c r="C134" s="51" t="s">
        <v>3</v>
      </c>
      <c r="D134" s="34"/>
      <c r="E134" s="22"/>
      <c r="F134" s="29"/>
      <c r="G134" s="35">
        <v>1512</v>
      </c>
      <c r="H134" s="23">
        <f t="shared" si="4"/>
        <v>0</v>
      </c>
      <c r="J134" s="40"/>
    </row>
    <row r="135" spans="1:10" x14ac:dyDescent="0.2">
      <c r="A135" s="43">
        <v>134</v>
      </c>
      <c r="B135" s="50" t="s">
        <v>122</v>
      </c>
      <c r="C135" s="51" t="s">
        <v>3</v>
      </c>
      <c r="D135" s="34"/>
      <c r="E135" s="22"/>
      <c r="F135" s="29"/>
      <c r="G135" s="35">
        <v>400</v>
      </c>
      <c r="H135" s="23">
        <f t="shared" si="4"/>
        <v>0</v>
      </c>
      <c r="J135" s="40"/>
    </row>
    <row r="136" spans="1:10" x14ac:dyDescent="0.2">
      <c r="A136" s="43">
        <v>135</v>
      </c>
      <c r="B136" s="50" t="s">
        <v>24</v>
      </c>
      <c r="C136" s="51" t="s">
        <v>1</v>
      </c>
      <c r="D136" s="34"/>
      <c r="E136" s="22"/>
      <c r="F136" s="29"/>
      <c r="G136" s="35">
        <v>2400</v>
      </c>
      <c r="H136" s="23">
        <f t="shared" si="4"/>
        <v>0</v>
      </c>
      <c r="J136" s="40"/>
    </row>
    <row r="137" spans="1:10" x14ac:dyDescent="0.2">
      <c r="A137" s="43">
        <v>136</v>
      </c>
      <c r="B137" s="50" t="s">
        <v>142</v>
      </c>
      <c r="C137" s="51" t="s">
        <v>1</v>
      </c>
      <c r="D137" s="34"/>
      <c r="E137" s="22"/>
      <c r="F137" s="29"/>
      <c r="G137" s="35">
        <v>2736</v>
      </c>
      <c r="H137" s="23">
        <f t="shared" si="4"/>
        <v>0</v>
      </c>
      <c r="J137" s="40"/>
    </row>
    <row r="138" spans="1:10" x14ac:dyDescent="0.2">
      <c r="A138" s="43">
        <v>137</v>
      </c>
      <c r="B138" s="50" t="s">
        <v>154</v>
      </c>
      <c r="C138" s="51" t="s">
        <v>1</v>
      </c>
      <c r="D138" s="34"/>
      <c r="E138" s="22"/>
      <c r="F138" s="29"/>
      <c r="G138" s="35">
        <v>2000</v>
      </c>
      <c r="H138" s="23">
        <f t="shared" si="4"/>
        <v>0</v>
      </c>
      <c r="J138" s="40"/>
    </row>
    <row r="139" spans="1:10" x14ac:dyDescent="0.2">
      <c r="A139" s="43">
        <v>138</v>
      </c>
      <c r="B139" s="50" t="s">
        <v>155</v>
      </c>
      <c r="C139" s="51" t="s">
        <v>1</v>
      </c>
      <c r="D139" s="34"/>
      <c r="E139" s="22"/>
      <c r="F139" s="29"/>
      <c r="G139" s="35">
        <v>2308</v>
      </c>
      <c r="H139" s="23">
        <f t="shared" si="4"/>
        <v>0</v>
      </c>
      <c r="J139" s="40"/>
    </row>
    <row r="140" spans="1:10" ht="15.75" thickBot="1" x14ac:dyDescent="0.25">
      <c r="A140" s="46">
        <v>139</v>
      </c>
      <c r="B140" s="53" t="s">
        <v>157</v>
      </c>
      <c r="C140" s="54" t="s">
        <v>1</v>
      </c>
      <c r="D140" s="36"/>
      <c r="E140" s="37"/>
      <c r="F140" s="38"/>
      <c r="G140" s="39">
        <v>240</v>
      </c>
      <c r="H140" s="24">
        <f t="shared" si="4"/>
        <v>0</v>
      </c>
      <c r="J140" s="40"/>
    </row>
    <row r="141" spans="1:10" ht="27.6" customHeight="1" thickBot="1" x14ac:dyDescent="0.3">
      <c r="A141" s="55" t="s">
        <v>55</v>
      </c>
      <c r="B141" s="56"/>
      <c r="C141" s="56"/>
      <c r="D141" s="56"/>
      <c r="E141" s="56"/>
      <c r="F141" s="56"/>
      <c r="G141" s="57"/>
      <c r="H141" s="10">
        <f>SUM(H3:H140)</f>
        <v>0</v>
      </c>
      <c r="J141" s="40"/>
    </row>
    <row r="142" spans="1:10" ht="27.6" customHeight="1" thickBot="1" x14ac:dyDescent="0.3">
      <c r="A142" s="55" t="s">
        <v>56</v>
      </c>
      <c r="B142" s="56"/>
      <c r="C142" s="56"/>
      <c r="D142" s="56"/>
      <c r="E142" s="56"/>
      <c r="F142" s="56"/>
      <c r="G142" s="57"/>
      <c r="H142" s="11">
        <f>$H$141*1.21</f>
        <v>0</v>
      </c>
      <c r="J142" s="40"/>
    </row>
    <row r="143" spans="1:10" x14ac:dyDescent="0.2">
      <c r="B143" s="12"/>
      <c r="C143" s="13"/>
      <c r="D143" s="14"/>
      <c r="E143" s="14"/>
      <c r="F143" s="15"/>
      <c r="G143" s="16"/>
      <c r="H143" s="16"/>
    </row>
    <row r="144" spans="1:10" x14ac:dyDescent="0.2">
      <c r="B144" s="12"/>
      <c r="C144" s="13"/>
      <c r="D144" s="14"/>
      <c r="E144" s="14"/>
      <c r="F144" s="15"/>
      <c r="G144" s="16"/>
      <c r="H144" s="16"/>
    </row>
    <row r="145" spans="2:8" x14ac:dyDescent="0.2">
      <c r="B145" s="12"/>
      <c r="C145" s="13"/>
      <c r="D145" s="14"/>
      <c r="E145" s="14"/>
      <c r="F145" s="15"/>
      <c r="G145" s="16"/>
      <c r="H145" s="16"/>
    </row>
    <row r="146" spans="2:8" x14ac:dyDescent="0.2">
      <c r="B146" s="17" t="s">
        <v>58</v>
      </c>
      <c r="C146" s="18"/>
      <c r="D146" s="19"/>
      <c r="E146" s="19"/>
      <c r="F146" s="20"/>
      <c r="G146" s="21"/>
      <c r="H146" s="21"/>
    </row>
    <row r="147" spans="2:8" x14ac:dyDescent="0.2">
      <c r="B147" s="12"/>
      <c r="C147" s="13"/>
      <c r="D147" s="14"/>
      <c r="E147" s="14"/>
      <c r="F147" s="15"/>
      <c r="G147" s="16"/>
      <c r="H147" s="16"/>
    </row>
    <row r="148" spans="2:8" x14ac:dyDescent="0.2">
      <c r="B148" s="12"/>
      <c r="C148" s="13"/>
      <c r="D148" s="14"/>
      <c r="E148" s="14"/>
      <c r="F148" s="15"/>
      <c r="G148" s="16"/>
      <c r="H148" s="16"/>
    </row>
    <row r="149" spans="2:8" x14ac:dyDescent="0.2">
      <c r="B149" s="12"/>
      <c r="C149" s="13"/>
      <c r="D149" s="14"/>
      <c r="E149" s="14"/>
      <c r="F149" s="15"/>
      <c r="G149" s="16"/>
      <c r="H149" s="16"/>
    </row>
    <row r="150" spans="2:8" x14ac:dyDescent="0.2">
      <c r="B150" s="17"/>
      <c r="C150" s="18"/>
      <c r="D150" s="19" t="s">
        <v>59</v>
      </c>
      <c r="E150" s="19"/>
      <c r="F150" s="20"/>
      <c r="G150" s="21"/>
      <c r="H150" s="17"/>
    </row>
    <row r="151" spans="2:8" x14ac:dyDescent="0.2">
      <c r="B151" s="12"/>
      <c r="C151" s="13"/>
      <c r="D151" s="14" t="s">
        <v>60</v>
      </c>
      <c r="E151" s="14"/>
      <c r="F151" s="15"/>
      <c r="G151" s="16"/>
      <c r="H151" s="16"/>
    </row>
    <row r="152" spans="2:8" x14ac:dyDescent="0.2">
      <c r="C152" s="3"/>
      <c r="D152" s="4"/>
      <c r="E152" s="4"/>
      <c r="F152" s="5"/>
      <c r="G152" s="6"/>
      <c r="H152" s="6"/>
    </row>
    <row r="153" spans="2:8" x14ac:dyDescent="0.2">
      <c r="C153" s="3"/>
      <c r="D153" s="4"/>
      <c r="E153" s="4"/>
      <c r="F153" s="5"/>
      <c r="G153" s="6"/>
      <c r="H153" s="6"/>
    </row>
    <row r="154" spans="2:8" x14ac:dyDescent="0.2">
      <c r="C154" s="3"/>
      <c r="D154" s="4"/>
      <c r="E154" s="4"/>
      <c r="F154" s="5"/>
      <c r="G154" s="6"/>
      <c r="H154" s="6"/>
    </row>
    <row r="155" spans="2:8" x14ac:dyDescent="0.2">
      <c r="C155" s="3"/>
      <c r="D155" s="4"/>
      <c r="E155" s="4"/>
      <c r="F155" s="5"/>
      <c r="G155" s="6"/>
      <c r="H155" s="6"/>
    </row>
    <row r="156" spans="2:8" x14ac:dyDescent="0.2">
      <c r="C156" s="3"/>
      <c r="D156" s="4"/>
      <c r="E156" s="4"/>
      <c r="F156" s="5"/>
      <c r="G156" s="6"/>
      <c r="H156" s="6"/>
    </row>
    <row r="157" spans="2:8" x14ac:dyDescent="0.2">
      <c r="C157" s="3"/>
      <c r="D157" s="4"/>
      <c r="E157" s="4"/>
      <c r="F157" s="5"/>
      <c r="G157" s="6"/>
      <c r="H157" s="6"/>
    </row>
    <row r="158" spans="2:8" x14ac:dyDescent="0.2">
      <c r="C158" s="3"/>
      <c r="D158" s="4"/>
      <c r="E158" s="4"/>
      <c r="F158" s="5"/>
      <c r="G158" s="6"/>
      <c r="H158" s="6"/>
    </row>
    <row r="159" spans="2:8" x14ac:dyDescent="0.2">
      <c r="C159" s="3"/>
      <c r="D159" s="4"/>
      <c r="E159" s="4"/>
      <c r="F159" s="5"/>
      <c r="G159" s="6"/>
      <c r="H159" s="6"/>
    </row>
    <row r="160" spans="2:8" x14ac:dyDescent="0.2">
      <c r="C160" s="3"/>
      <c r="D160" s="4"/>
      <c r="E160" s="4"/>
      <c r="F160" s="5"/>
      <c r="G160" s="6"/>
      <c r="H160" s="6"/>
    </row>
    <row r="161" spans="3:8" x14ac:dyDescent="0.2">
      <c r="C161" s="3"/>
      <c r="D161" s="4"/>
      <c r="E161" s="4"/>
      <c r="F161" s="5"/>
      <c r="G161" s="6"/>
      <c r="H161" s="6"/>
    </row>
    <row r="162" spans="3:8" x14ac:dyDescent="0.2">
      <c r="C162" s="3"/>
      <c r="D162" s="4"/>
      <c r="E162" s="4"/>
      <c r="F162" s="5"/>
      <c r="G162" s="6"/>
      <c r="H162" s="6"/>
    </row>
    <row r="163" spans="3:8" x14ac:dyDescent="0.2">
      <c r="C163" s="3"/>
      <c r="D163" s="4"/>
      <c r="E163" s="4"/>
      <c r="F163" s="5"/>
      <c r="G163" s="6"/>
      <c r="H163" s="6"/>
    </row>
    <row r="164" spans="3:8" x14ac:dyDescent="0.2">
      <c r="C164" s="3"/>
      <c r="D164" s="4"/>
      <c r="E164" s="4"/>
      <c r="F164" s="5"/>
      <c r="G164" s="6"/>
      <c r="H164" s="6"/>
    </row>
  </sheetData>
  <sheetProtection algorithmName="SHA-512" hashValue="Z2nSzjOOIEoBJRhGHBWYGW9OvJjTE1P/sWN+qal4GAYKRJYkI6EVC/0RqH6zG1hQBP8pGeK/GJMW0s5TaPkKAA==" saltValue="ni+NFCuLSG04s4o/kZzgSg==" spinCount="100000" sheet="1" objects="1" scenarios="1"/>
  <autoFilter ref="B2:H2"/>
  <mergeCells count="3">
    <mergeCell ref="A142:G142"/>
    <mergeCell ref="A1:H1"/>
    <mergeCell ref="A141:G141"/>
  </mergeCells>
  <pageMargins left="0.70866141732283472" right="0.70866141732283472" top="0.78740157480314965" bottom="0.78740157480314965" header="0.31496062992125984" footer="0.31496062992125984"/>
  <pageSetup paperSize="9" scale="4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Specifikace předmětu</vt:lpstr>
      <vt:lpstr>' Specifikace předmětu'!Oblast_tisku</vt:lpstr>
    </vt:vector>
  </TitlesOfParts>
  <Company>GRC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u012115</dc:creator>
  <cp:lastModifiedBy>Foukalová Olga, Ing</cp:lastModifiedBy>
  <cp:lastPrinted>2017-02-01T10:47:48Z</cp:lastPrinted>
  <dcterms:created xsi:type="dcterms:W3CDTF">2013-04-04T10:58:12Z</dcterms:created>
  <dcterms:modified xsi:type="dcterms:W3CDTF">2017-02-28T14:15:49Z</dcterms:modified>
</cp:coreProperties>
</file>