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bookViews>
    <workbookView xWindow="0" yWindow="0" windowWidth="22845" windowHeight="12180" activeTab="0"/>
  </bookViews>
  <sheets>
    <sheet name="Specifikace" sheetId="1" r:id="rId1"/>
  </sheets>
  <externalReferences>
    <externalReference r:id="rId4"/>
  </externalReferences>
  <definedNames>
    <definedName name="cisloobjektu">#REF!</definedName>
    <definedName name="cislostavby">#REF!</definedName>
    <definedName name="Datum">#REF!</definedName>
    <definedName name="Dil">#REF!</definedName>
    <definedName name="Dodavka">#REF!</definedName>
    <definedName name="Dodavka0" localSheetId="0">'Specifikace'!#REF!</definedName>
    <definedName name="Dodavka0">#REF!</definedName>
    <definedName name="HSV">#REF!</definedName>
    <definedName name="HSV0" localSheetId="0">'Specifikace'!#REF!</definedName>
    <definedName name="HSV0">#REF!</definedName>
    <definedName name="HZS">#REF!</definedName>
    <definedName name="HZS0" localSheetId="0">'Specifikace'!#REF!</definedName>
    <definedName name="HZS0">#REF!</definedName>
    <definedName name="JKSO">#REF!</definedName>
    <definedName name="MJ">#REF!</definedName>
    <definedName name="Mont">#REF!</definedName>
    <definedName name="Montaz0" localSheetId="0">'Specifikace'!#REF!</definedName>
    <definedName name="Montaz0">#REF!</definedName>
    <definedName name="NazevDilu">#REF!</definedName>
    <definedName name="nazevobjektu">#REF!</definedName>
    <definedName name="nazevstavby">#REF!</definedName>
    <definedName name="Objednatel">#REF!</definedName>
    <definedName name="_xlnm.Print_Area" localSheetId="0">'Specifikace'!$A$1:$C$40</definedName>
    <definedName name="PocetMJ">#REF!</definedName>
    <definedName name="Poznamka">#REF!</definedName>
    <definedName name="Projektant">#REF!</definedName>
    <definedName name="PSV">#REF!</definedName>
    <definedName name="PSV0" localSheetId="0">'Specifikace'!#REF!</definedName>
    <definedName name="PSV0">#REF!</definedName>
    <definedName name="SloupecCC" localSheetId="0">'Specifikace'!#REF!</definedName>
    <definedName name="SloupecCisloPol" localSheetId="0">'Specifikace'!$B$8</definedName>
    <definedName name="SloupecCH" localSheetId="0">'Specifikace'!#REF!</definedName>
    <definedName name="SloupecCH">#REF!</definedName>
    <definedName name="SloupecJC" localSheetId="0">'Specifikace'!#REF!</definedName>
    <definedName name="SloupecJH" localSheetId="0">'Specifikace'!#REF!</definedName>
    <definedName name="SloupecJH">#REF!</definedName>
    <definedName name="SloupecMJ" localSheetId="0">'Specifikace'!#REF!</definedName>
    <definedName name="SloupecMnozstvi" localSheetId="0">'Specifikace'!#REF!</definedName>
    <definedName name="SloupecNazPol" localSheetId="0">'Specifikace'!$C$8</definedName>
    <definedName name="SloupecPC" localSheetId="0">'Specifikace'!$A$8</definedName>
    <definedName name="solver_lin" localSheetId="0" hidden="1">0</definedName>
    <definedName name="solver_num" localSheetId="0" hidden="1">0</definedName>
    <definedName name="solver_opt" localSheetId="0" hidden="1">'Specifikace'!#REF!</definedName>
    <definedName name="solver_typ" localSheetId="0" hidden="1">1</definedName>
    <definedName name="solver_val" localSheetId="0" hidden="1">0</definedName>
    <definedName name="Typ" localSheetId="0">'Specifikace'!#REF!</definedName>
    <definedName name="Typ">#REF!</definedName>
    <definedName name="VRN">#REF!</definedName>
    <definedName name="VRNKc" localSheetId="0">#REF!</definedName>
    <definedName name="VRNKc">#REF!</definedName>
    <definedName name="VRNnazev" localSheetId="0">#REF!</definedName>
    <definedName name="VRNnazev">#REF!</definedName>
    <definedName name="VRNproc" localSheetId="0">#REF!</definedName>
    <definedName name="VRNproc">#REF!</definedName>
    <definedName name="VRNzakl" localSheetId="0">#REF!</definedName>
    <definedName name="VRNzakl">#REF!</definedName>
    <definedName name="Zakazka">#REF!</definedName>
    <definedName name="Zaklad22">#REF!</definedName>
    <definedName name="Zaklad5">#REF!</definedName>
    <definedName name="Zhotovitel">#REF!</definedName>
    <definedName name="_xlnm.Print_Titles" localSheetId="0">'Specifikace'!$1:$8</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<sst xmlns="http://schemas.openxmlformats.org/spreadsheetml/2006/main" count="72" uniqueCount="69">
  <si>
    <t xml:space="preserve">Specifikace </t>
  </si>
  <si>
    <t>Stavba :</t>
  </si>
  <si>
    <t>AREÁL CS JÍLOVIŠTĚ - SO 03, REKONSTRU OBJEKTU Č.3</t>
  </si>
  <si>
    <t>Objekt :</t>
  </si>
  <si>
    <t>Školící středisko Celní správy Jíloviště</t>
  </si>
  <si>
    <t>UPOZORNĚNÍ: Projektant upozorňuje, že případně zmíněné konkrétní výrobky, výrobci nebo dodavatelé materiálu jsou uvedeni pouze jako příklad standardu provedení. Zhotovitel má možnost použít výrobky od jakéhokoli jiného dodavatele, avšak pouze ve standardu srovnatelném nebo lepším. 
Zhotovitel je povinen všechny výrobky před jejich zabudováním do stavby předložit k odsouhlasení investorovi! Všechny položky jsou včetně montáže a pom.materiálu.</t>
  </si>
  <si>
    <t>P.č.</t>
  </si>
  <si>
    <t>Číslo specifikace</t>
  </si>
  <si>
    <t>Název položky</t>
  </si>
  <si>
    <t>Díl:</t>
  </si>
  <si>
    <t>1</t>
  </si>
  <si>
    <t>Kanalizace</t>
  </si>
  <si>
    <t>1.1</t>
  </si>
  <si>
    <t>Potrubí plastové hrdlové tepelně odolné nesnadno hořlavé z trubek PP (HT) - vč. tvarovek, čistících kusů, objímek, pomocného materiálu a upevnění</t>
  </si>
  <si>
    <t>1.2</t>
  </si>
  <si>
    <t>Vyvedení odpadních výpustek pro zařizovací předměty</t>
  </si>
  <si>
    <t>1.3</t>
  </si>
  <si>
    <t>Žlab - nerezové tělo vč. odtokové mřížky, atyp, boční odtok, nerez o šířce 2mm (např Alcaplast)</t>
  </si>
  <si>
    <t>1.4</t>
  </si>
  <si>
    <t>Podomítkový sifon pro kondenzát dvojitý(vodní+suchá ZU) (např HL138)</t>
  </si>
  <si>
    <t>1.5</t>
  </si>
  <si>
    <t xml:space="preserve">Zkoušky těsnost vodou a kouřem - dle platné ČSN a EN - vč.zkušebního media </t>
  </si>
  <si>
    <t>1.6</t>
  </si>
  <si>
    <t>Utěsnění průchodů potrubí rozhraním mezi požárními úseky - kovového potrubí požárním tmelem a plastového potrubí požárními manžetami.. Vodorovný průchod - oboustranně, svislý průchod sdola. Provede osoba autorizovaná v oboru PO.</t>
  </si>
  <si>
    <t>1.7</t>
  </si>
  <si>
    <t>Přesun hmot v objektech</t>
  </si>
  <si>
    <t>1.8</t>
  </si>
  <si>
    <t>Stavební přípomoce - sekání drážek a prostupů do velikosti 100x100mm vč.zahození po montáži, zhotovování otvorů v SDK konstrukcích, osazování revizních dvířek, montážní prvky pro společná vedení. Ochranné a pomocné konstrukce, lešení.</t>
  </si>
  <si>
    <t>2</t>
  </si>
  <si>
    <t>Vodovod</t>
  </si>
  <si>
    <t>2.1</t>
  </si>
  <si>
    <t>Potrubí plastové polyfuzně svařované z trubek PP-RCT pro SV - vč.tvarovek, systémových objímek, pomocného materiálu a upevnění, parotěs.tep.izolace, označení (např. Wavin EVO)</t>
  </si>
  <si>
    <t>2.2</t>
  </si>
  <si>
    <t>Potrubí plastové polyfuzně svařované z trubek PP-RCT pro TV - vč.tvarovek, systémových objímek, pomocného materiálu a upevnění, tep.izolace, označení  (např. Wavin EVO)</t>
  </si>
  <si>
    <t>2.3</t>
  </si>
  <si>
    <t>Nástěnky pro výtokové armatury</t>
  </si>
  <si>
    <t>2.4</t>
  </si>
  <si>
    <t>Vypouštění, odvzdušnění - uzávěry min.PN10 pro pit.vodu (kulové kohouty) do DN15 pro vypouštění a odvzdušnění potrubí - samostatné</t>
  </si>
  <si>
    <t>2.5</t>
  </si>
  <si>
    <t>Armatury uzavírací, šikmé filtry - min.PN10 pro styk s pitnou vodou - vč.přechodek, šroubení, protipřírub - nerez/červený bronz/mosaz odolná odzinkování</t>
  </si>
  <si>
    <t>2.6</t>
  </si>
  <si>
    <t>Armatury zpětné kontrolovatelné EA armatury- min.PN10 pro styk s pitnou vodou - vč.přechodek, šroubení, protipřírub - nerez/červený bronz (např Kemper )</t>
  </si>
  <si>
    <t>2.7</t>
  </si>
  <si>
    <t>Ventily termostatické regulační s možností termické dezinfekce rozvodu - vč.přechodek, šroubení, protipřírub, pro 50-65°C, červený bronz (Např Kemper Multi Therm)</t>
  </si>
  <si>
    <t>2.8</t>
  </si>
  <si>
    <t>Zkoušky tlakové, proplach a desinfekce potrubí - dle platné ČSN a EN - vč.zkušebního media a chemikálií</t>
  </si>
  <si>
    <t>2.9</t>
  </si>
  <si>
    <t>Utěsnění průchodů potrubí rozhraním mezi požárními úseky -  požárním tmelem . Vodorovný průchod - oboustranně, svislý průchod sdola. Provede osoba autorizovaná v oboru PO.</t>
  </si>
  <si>
    <t>2.10</t>
  </si>
  <si>
    <t>2.11</t>
  </si>
  <si>
    <t xml:space="preserve">Stavební přípomoce - sekání drážek a prostupů do velikosti 100x100mm vč.zahození po montáži, zhotovování otvorů v SDK konstrukcích, osazování revizních dvířek, montážní prvky pro společná vedení. Ochranné a pomocné konstrukce, lešení. </t>
  </si>
  <si>
    <t>3</t>
  </si>
  <si>
    <t>Zařizovací předměty</t>
  </si>
  <si>
    <t>3.1</t>
  </si>
  <si>
    <r>
      <t xml:space="preserve">Umyvadlo          </t>
    </r>
    <r>
      <rPr>
        <b/>
        <sz val="8"/>
        <rFont val="Arial"/>
        <family val="2"/>
      </rPr>
      <t>U</t>
    </r>
    <r>
      <rPr>
        <sz val="10"/>
        <rFont val="Arial CE"/>
        <family val="2"/>
      </rPr>
      <t xml:space="preserve">              
diturvit š.550/hl.450mm, bílé, Sifon umyvadlový lahvový 5/4" plast, Polosloup, Rohové uzávěry chrom s filtrem, Baterie umyvad.stoj.pák.s ker.kartuší Ø40, chrom (např umyvadlo+baterie Jika Lyra plus) vč. příslušenství a pomocného materiálu</t>
    </r>
  </si>
  <si>
    <t>3.2</t>
  </si>
  <si>
    <r>
      <t xml:space="preserve">Sprcha          </t>
    </r>
    <r>
      <rPr>
        <b/>
        <sz val="8"/>
        <rFont val="Arial"/>
        <family val="2"/>
      </rPr>
      <t>S</t>
    </r>
    <r>
      <rPr>
        <sz val="10"/>
        <rFont val="Arial CE"/>
        <family val="2"/>
      </rPr>
      <t xml:space="preserve">              
Sprchový termostatický sloup-termostatická sprchová baterie, hlavová sprcha, ruční sprcha, výškově nastavitelná hlavová sprcha (např. Jika Mio) vč. příslušenství a pomocného materiálu</t>
    </r>
  </si>
  <si>
    <t>3.3</t>
  </si>
  <si>
    <r>
      <t xml:space="preserve">Klozet závěsný  </t>
    </r>
    <r>
      <rPr>
        <b/>
        <sz val="8"/>
        <rFont val="Arial"/>
        <family val="2"/>
      </rPr>
      <t>WC</t>
    </r>
    <r>
      <rPr>
        <sz val="10"/>
        <rFont val="Arial CE"/>
        <family val="2"/>
      </rPr>
      <t xml:space="preserve">  
dl490mm, hluboké splach., Sedátko duroplast k dtto, Instal.blok WC pro SDK, ovládání zepředu, výška 1176mm, možno nastavit splachování 6/3l,  Ovládací deska dvě splachování, nerez Antivandal, pro dtto (např. Jika lyra+Alcaplast Sádromodul + tlačítko Antivandal) vč. příslušenství a pomocného materiálu</t>
    </r>
  </si>
  <si>
    <t>3.4</t>
  </si>
  <si>
    <r>
      <t xml:space="preserve">Výlevka       </t>
    </r>
    <r>
      <rPr>
        <b/>
        <sz val="8"/>
        <rFont val="Arial"/>
        <family val="2"/>
      </rPr>
      <t>VL</t>
    </r>
    <r>
      <rPr>
        <sz val="10"/>
        <rFont val="Arial CE"/>
        <family val="2"/>
      </rPr>
      <t xml:space="preserve">  
Keramická výlevka závěsná. (např. Jika Mira) Montážní rám s nádržkou pro výlevku, příslušné ovládací tlačítko plast bílé (např. Alcaplast) Baterie nástěnná.pák. S prodlouženým ramínkem s ker.kartuší Ø40, chrom (např. Jika Lyra plus) vč. příslušenství a pomocného materiálu</t>
    </r>
  </si>
  <si>
    <t>3.5</t>
  </si>
  <si>
    <r>
      <t xml:space="preserve">Dřez       </t>
    </r>
    <r>
      <rPr>
        <b/>
        <sz val="8"/>
        <rFont val="Arial"/>
        <family val="2"/>
      </rPr>
      <t>D</t>
    </r>
    <r>
      <rPr>
        <sz val="10"/>
        <rFont val="Arial CE"/>
        <family val="2"/>
      </rPr>
      <t xml:space="preserve">  
Příslušenství ke dřezu, Baterie dřezová.stoj.pák.s ker.kartuší Ø40, sifon dřezový, plastový lahvový, Rohové uzávěry chrom s filtrem vč. příslušenství a pomocného materiálu</t>
    </r>
  </si>
  <si>
    <t>3.6</t>
  </si>
  <si>
    <t>Pisoár       P  
Odsávací urinál s radarovým senzorem, síťové napájení. (např. Jika golem+senzor sanela)</t>
  </si>
  <si>
    <t>3.7</t>
  </si>
  <si>
    <t>Dvířka  nerez nebo na obložení</t>
  </si>
  <si>
    <t>3.8</t>
  </si>
  <si>
    <t>Přesun hmot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</si>
</sst>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10"/>
      <name val="Arial CE"/>
      <family val="2"/>
    </font>
    <font>
      <b/>
      <u val="single"/>
      <sz val="12"/>
      <name val="Arial CE"/>
      <family val="2"/>
    </font>
    <font>
      <b/>
      <u val="single"/>
      <sz val="10"/>
      <name val="Arial CE"/>
      <family val="2"/>
    </font>
    <font>
      <u val="single"/>
      <sz val="10"/>
      <name val="Arial CE"/>
      <family val="2"/>
    </font>
    <font>
      <b/>
      <i/>
      <sz val="10"/>
      <name val="Arial CE"/>
      <family val="2"/>
    </font>
    <font>
      <sz val="9"/>
      <name val="Arial CE"/>
      <family val="2"/>
    </font>
    <font>
      <b/>
      <sz val="9"/>
      <name val="Arial CE"/>
      <family val="2"/>
    </font>
    <font>
      <b/>
      <sz val="10"/>
      <name val="Arial CE"/>
      <family val="2"/>
    </font>
    <font>
      <sz val="10"/>
      <color indexed="9"/>
      <name val="Arial CE"/>
      <family val="2"/>
    </font>
    <font>
      <b/>
      <sz val="8"/>
      <name val="Arial"/>
      <family val="2"/>
    </font>
    <font>
      <i/>
      <sz val="8"/>
      <name val="Arial CE"/>
      <family val="2"/>
    </font>
    <font>
      <i/>
      <sz val="9"/>
      <name val="Arial CE"/>
      <family val="2"/>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5">
    <xf numFmtId="0" fontId="0" fillId="0" borderId="0" xfId="0"/>
    <xf numFmtId="0" fontId="3" fillId="0" borderId="1" xfId="20" applyFont="1" applyBorder="1" applyAlignment="1">
      <alignment horizontal="center"/>
      <protection/>
    </xf>
    <xf numFmtId="0" fontId="2" fillId="0" borderId="0" xfId="20">
      <alignment/>
      <protection/>
    </xf>
    <xf numFmtId="0" fontId="2" fillId="0" borderId="1" xfId="20" applyBorder="1">
      <alignment/>
      <protection/>
    </xf>
    <xf numFmtId="0" fontId="4" fillId="0" borderId="1" xfId="20" applyFont="1" applyBorder="1" applyAlignment="1">
      <alignment horizontal="centerContinuous"/>
      <protection/>
    </xf>
    <xf numFmtId="0" fontId="5" fillId="0" borderId="1" xfId="20" applyFont="1" applyBorder="1" applyAlignment="1">
      <alignment horizontal="centerContinuous"/>
      <protection/>
    </xf>
    <xf numFmtId="0" fontId="2" fillId="0" borderId="1" xfId="20" applyFont="1" applyBorder="1" applyAlignment="1">
      <alignment horizontal="center"/>
      <protection/>
    </xf>
    <xf numFmtId="0" fontId="6" fillId="0" borderId="1" xfId="20" applyFont="1" applyBorder="1">
      <alignment/>
      <protection/>
    </xf>
    <xf numFmtId="49" fontId="2" fillId="0" borderId="1" xfId="20" applyNumberFormat="1" applyFont="1" applyBorder="1" applyAlignment="1">
      <alignment horizontal="center"/>
      <protection/>
    </xf>
    <xf numFmtId="49" fontId="2" fillId="0" borderId="1" xfId="20" applyNumberFormat="1" applyFont="1" applyBorder="1" applyAlignment="1">
      <alignment horizontal="center"/>
      <protection/>
    </xf>
    <xf numFmtId="0" fontId="2" fillId="0" borderId="1" xfId="20" applyFont="1" applyBorder="1" applyAlignment="1">
      <alignment horizontal="center"/>
      <protection/>
    </xf>
    <xf numFmtId="0" fontId="6" fillId="0" borderId="1" xfId="20" applyFont="1" applyBorder="1" applyAlignment="1">
      <alignment wrapText="1"/>
      <protection/>
    </xf>
    <xf numFmtId="0" fontId="7" fillId="0" borderId="1" xfId="20" applyFont="1" applyFill="1" applyBorder="1">
      <alignment/>
      <protection/>
    </xf>
    <xf numFmtId="0" fontId="2" fillId="0" borderId="1" xfId="20" applyFont="1" applyFill="1" applyBorder="1">
      <alignment/>
      <protection/>
    </xf>
    <xf numFmtId="49" fontId="8" fillId="0" borderId="1" xfId="20" applyNumberFormat="1" applyFont="1" applyFill="1" applyBorder="1">
      <alignment/>
      <protection/>
    </xf>
    <xf numFmtId="0" fontId="8" fillId="0" borderId="1" xfId="20" applyFont="1" applyFill="1" applyBorder="1" applyAlignment="1">
      <alignment horizontal="center" wrapText="1"/>
      <protection/>
    </xf>
    <xf numFmtId="0" fontId="8" fillId="0" borderId="1" xfId="20" applyFont="1" applyFill="1" applyBorder="1" applyAlignment="1">
      <alignment horizontal="center"/>
      <protection/>
    </xf>
    <xf numFmtId="0" fontId="9" fillId="0" borderId="1" xfId="20" applyFont="1" applyFill="1" applyBorder="1" applyAlignment="1">
      <alignment horizontal="center"/>
      <protection/>
    </xf>
    <xf numFmtId="49" fontId="9" fillId="0" borderId="1" xfId="20" applyNumberFormat="1" applyFont="1" applyFill="1" applyBorder="1" applyAlignment="1">
      <alignment horizontal="left"/>
      <protection/>
    </xf>
    <xf numFmtId="0" fontId="9" fillId="0" borderId="1" xfId="20" applyFont="1" applyFill="1" applyBorder="1" applyAlignment="1">
      <alignment wrapText="1"/>
      <protection/>
    </xf>
    <xf numFmtId="0" fontId="10" fillId="0" borderId="0" xfId="20" applyFont="1">
      <alignment/>
      <protection/>
    </xf>
    <xf numFmtId="49" fontId="2" fillId="0" borderId="1" xfId="20" applyNumberFormat="1" applyFont="1" applyFill="1" applyBorder="1" applyAlignment="1">
      <alignment horizontal="left"/>
      <protection/>
    </xf>
    <xf numFmtId="0" fontId="0" fillId="0" borderId="1" xfId="20" applyFont="1" applyFill="1" applyBorder="1" applyAlignment="1">
      <alignment wrapText="1"/>
      <protection/>
    </xf>
    <xf numFmtId="49" fontId="2" fillId="0" borderId="1" xfId="20" applyNumberFormat="1" applyFont="1" applyFill="1" applyBorder="1" applyAlignment="1">
      <alignment horizontal="center"/>
      <protection/>
    </xf>
    <xf numFmtId="0" fontId="2" fillId="0" borderId="1" xfId="20" applyFont="1" applyFill="1" applyBorder="1" applyAlignment="1">
      <alignment wrapText="1"/>
      <protection/>
    </xf>
    <xf numFmtId="0" fontId="2" fillId="0" borderId="1" xfId="20" applyFill="1" applyBorder="1" applyAlignment="1">
      <alignment horizontal="center"/>
      <protection/>
    </xf>
    <xf numFmtId="49" fontId="6" fillId="0" borderId="1" xfId="20" applyNumberFormat="1" applyFont="1" applyFill="1" applyBorder="1" applyAlignment="1">
      <alignment horizontal="left"/>
      <protection/>
    </xf>
    <xf numFmtId="0" fontId="6" fillId="0" borderId="1" xfId="20" applyFont="1" applyFill="1" applyBorder="1" applyAlignment="1">
      <alignment wrapText="1"/>
      <protection/>
    </xf>
    <xf numFmtId="3" fontId="2" fillId="0" borderId="0" xfId="20" applyNumberFormat="1">
      <alignment/>
      <protection/>
    </xf>
    <xf numFmtId="0" fontId="2" fillId="0" borderId="1" xfId="20" applyFont="1" applyFill="1" applyBorder="1" applyAlignment="1">
      <alignment horizontal="center"/>
      <protection/>
    </xf>
    <xf numFmtId="0" fontId="2" fillId="0" borderId="1" xfId="20" applyBorder="1" applyAlignment="1">
      <alignment wrapText="1"/>
      <protection/>
    </xf>
    <xf numFmtId="0" fontId="2" fillId="0" borderId="0" xfId="20" applyBorder="1">
      <alignment/>
      <protection/>
    </xf>
    <xf numFmtId="0" fontId="12" fillId="0" borderId="0" xfId="20" applyFont="1" applyAlignment="1">
      <alignment/>
      <protection/>
    </xf>
    <xf numFmtId="0" fontId="13" fillId="0" borderId="0" xfId="20" applyFont="1" applyBorder="1">
      <alignment/>
      <protection/>
    </xf>
    <xf numFmtId="0" fontId="12" fillId="0" borderId="0" xfId="20" applyFont="1" applyBorder="1" applyAlignment="1">
      <alignment/>
      <protection/>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Igor\AppData\Local\Microsoft\Windows\INetCache\Content.Outlook\SIAZHNW2\J&#237;lovi&#353;t&#283;%20obj.%203%20Rozpo&#269;et%20ZTI%20(0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ožky"/>
      <sheetName val="Specifikace"/>
    </sheetNames>
    <sheetDataSet>
      <sheetData sheetId="0"/>
      <sheetData sheetId="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7"/>
  <sheetViews>
    <sheetView showGridLines="0" showZeros="0" tabSelected="1" zoomScale="115" zoomScaleNormal="115" workbookViewId="0" topLeftCell="A1">
      <pane ySplit="8" topLeftCell="A36" activePane="bottomLeft" state="frozen"/>
      <selection pane="bottomLeft" activeCell="C21" sqref="C21"/>
    </sheetView>
  </sheetViews>
  <sheetFormatPr defaultColWidth="9.140625" defaultRowHeight="15"/>
  <cols>
    <col min="1" max="1" width="4.421875" style="2" customWidth="1"/>
    <col min="2" max="2" width="11.57421875" style="2" customWidth="1"/>
    <col min="3" max="3" width="60.421875" style="2" customWidth="1"/>
    <col min="4" max="7" width="9.140625" style="2" customWidth="1"/>
    <col min="8" max="8" width="52.421875" style="2" customWidth="1"/>
    <col min="9" max="16384" width="9.140625" style="2" customWidth="1"/>
  </cols>
  <sheetData>
    <row r="1" spans="1:3" ht="15.75">
      <c r="A1" s="1" t="s">
        <v>0</v>
      </c>
      <c r="B1" s="1"/>
      <c r="C1" s="1"/>
    </row>
    <row r="2" spans="1:3" ht="15">
      <c r="A2" s="3"/>
      <c r="B2" s="4"/>
      <c r="C2" s="5"/>
    </row>
    <row r="3" spans="1:3" ht="15">
      <c r="A3" s="6" t="s">
        <v>1</v>
      </c>
      <c r="B3" s="6"/>
      <c r="C3" s="7" t="s">
        <v>2</v>
      </c>
    </row>
    <row r="4" spans="1:3" ht="15">
      <c r="A4" s="8" t="s">
        <v>3</v>
      </c>
      <c r="B4" s="6"/>
      <c r="C4" s="7" t="s">
        <v>4</v>
      </c>
    </row>
    <row r="5" spans="1:3" ht="15">
      <c r="A5" s="9"/>
      <c r="B5" s="10"/>
      <c r="C5" s="7"/>
    </row>
    <row r="6" spans="1:3" ht="102">
      <c r="A6" s="9"/>
      <c r="B6" s="10"/>
      <c r="C6" s="11" t="s">
        <v>5</v>
      </c>
    </row>
    <row r="7" spans="1:3" ht="15">
      <c r="A7" s="12"/>
      <c r="B7" s="13"/>
      <c r="C7" s="13"/>
    </row>
    <row r="8" spans="1:3" ht="24">
      <c r="A8" s="14" t="s">
        <v>6</v>
      </c>
      <c r="B8" s="15" t="s">
        <v>7</v>
      </c>
      <c r="C8" s="16" t="s">
        <v>8</v>
      </c>
    </row>
    <row r="9" spans="1:9" ht="15">
      <c r="A9" s="17" t="s">
        <v>9</v>
      </c>
      <c r="B9" s="18" t="s">
        <v>10</v>
      </c>
      <c r="C9" s="19" t="s">
        <v>11</v>
      </c>
      <c r="I9" s="20">
        <v>1</v>
      </c>
    </row>
    <row r="10" spans="1:9" ht="45">
      <c r="A10" s="17"/>
      <c r="B10" s="21" t="s">
        <v>12</v>
      </c>
      <c r="C10" s="22" t="s">
        <v>13</v>
      </c>
      <c r="I10" s="20"/>
    </row>
    <row r="11" spans="1:9" ht="15">
      <c r="A11" s="23"/>
      <c r="B11" s="21" t="s">
        <v>14</v>
      </c>
      <c r="C11" s="22" t="s">
        <v>15</v>
      </c>
      <c r="I11" s="20"/>
    </row>
    <row r="12" spans="1:9" ht="25.5">
      <c r="A12" s="23"/>
      <c r="B12" s="21" t="s">
        <v>16</v>
      </c>
      <c r="C12" s="24" t="s">
        <v>17</v>
      </c>
      <c r="I12" s="20"/>
    </row>
    <row r="13" spans="1:9" ht="25.5">
      <c r="A13" s="23"/>
      <c r="B13" s="21" t="s">
        <v>18</v>
      </c>
      <c r="C13" s="24" t="s">
        <v>19</v>
      </c>
      <c r="I13" s="20"/>
    </row>
    <row r="14" spans="1:9" ht="30">
      <c r="A14" s="23"/>
      <c r="B14" s="21" t="s">
        <v>20</v>
      </c>
      <c r="C14" s="22" t="s">
        <v>21</v>
      </c>
      <c r="I14" s="20"/>
    </row>
    <row r="15" spans="1:9" ht="60">
      <c r="A15" s="23"/>
      <c r="B15" s="21" t="s">
        <v>22</v>
      </c>
      <c r="C15" s="22" t="s">
        <v>23</v>
      </c>
      <c r="I15" s="20"/>
    </row>
    <row r="16" spans="1:9" ht="15">
      <c r="A16" s="23"/>
      <c r="B16" s="21" t="s">
        <v>24</v>
      </c>
      <c r="C16" s="22" t="s">
        <v>25</v>
      </c>
      <c r="I16" s="20"/>
    </row>
    <row r="17" spans="1:9" ht="60">
      <c r="A17" s="23"/>
      <c r="B17" s="21" t="s">
        <v>26</v>
      </c>
      <c r="C17" s="22" t="s">
        <v>27</v>
      </c>
      <c r="I17" s="20"/>
    </row>
    <row r="18" spans="1:51" ht="15">
      <c r="A18" s="25"/>
      <c r="B18" s="26"/>
      <c r="C18" s="27"/>
      <c r="I18" s="20">
        <v>4</v>
      </c>
      <c r="AU18" s="28">
        <f>SUM(AU9:AU17)</f>
        <v>0</v>
      </c>
      <c r="AV18" s="28">
        <f>SUM(AV9:AV17)</f>
        <v>0</v>
      </c>
      <c r="AW18" s="28">
        <f>SUM(AW9:AW17)</f>
        <v>0</v>
      </c>
      <c r="AX18" s="28">
        <f>SUM(AX9:AX17)</f>
        <v>0</v>
      </c>
      <c r="AY18" s="28">
        <f>SUM(AY9:AY17)</f>
        <v>0</v>
      </c>
    </row>
    <row r="19" spans="1:9" ht="15">
      <c r="A19" s="17" t="s">
        <v>9</v>
      </c>
      <c r="B19" s="18" t="s">
        <v>28</v>
      </c>
      <c r="C19" s="19" t="s">
        <v>29</v>
      </c>
      <c r="I19" s="20">
        <v>1</v>
      </c>
    </row>
    <row r="20" spans="1:9" ht="45">
      <c r="A20" s="23"/>
      <c r="B20" s="21" t="s">
        <v>30</v>
      </c>
      <c r="C20" s="22" t="s">
        <v>31</v>
      </c>
      <c r="I20" s="20"/>
    </row>
    <row r="21" spans="1:9" ht="45">
      <c r="A21" s="23"/>
      <c r="B21" s="21" t="s">
        <v>32</v>
      </c>
      <c r="C21" s="22" t="s">
        <v>33</v>
      </c>
      <c r="I21" s="20"/>
    </row>
    <row r="22" spans="1:9" ht="15">
      <c r="A22" s="23"/>
      <c r="B22" s="21" t="s">
        <v>34</v>
      </c>
      <c r="C22" s="22" t="s">
        <v>35</v>
      </c>
      <c r="I22" s="20"/>
    </row>
    <row r="23" spans="1:9" ht="45">
      <c r="A23" s="23"/>
      <c r="B23" s="21" t="s">
        <v>36</v>
      </c>
      <c r="C23" s="22" t="s">
        <v>37</v>
      </c>
      <c r="I23" s="20"/>
    </row>
    <row r="24" spans="1:9" ht="45">
      <c r="A24" s="23"/>
      <c r="B24" s="21" t="s">
        <v>38</v>
      </c>
      <c r="C24" s="22" t="s">
        <v>39</v>
      </c>
      <c r="I24" s="20"/>
    </row>
    <row r="25" spans="1:9" ht="45">
      <c r="A25" s="23"/>
      <c r="B25" s="21" t="s">
        <v>40</v>
      </c>
      <c r="C25" s="22" t="s">
        <v>41</v>
      </c>
      <c r="I25" s="20"/>
    </row>
    <row r="26" spans="1:9" ht="45">
      <c r="A26" s="23"/>
      <c r="B26" s="21" t="s">
        <v>42</v>
      </c>
      <c r="C26" s="22" t="s">
        <v>43</v>
      </c>
      <c r="I26" s="20"/>
    </row>
    <row r="27" spans="1:9" ht="30">
      <c r="A27" s="23"/>
      <c r="B27" s="21" t="s">
        <v>44</v>
      </c>
      <c r="C27" s="22" t="s">
        <v>45</v>
      </c>
      <c r="I27" s="20"/>
    </row>
    <row r="28" spans="1:9" ht="45">
      <c r="A28" s="23"/>
      <c r="B28" s="21" t="s">
        <v>46</v>
      </c>
      <c r="C28" s="22" t="s">
        <v>47</v>
      </c>
      <c r="I28" s="20"/>
    </row>
    <row r="29" spans="1:9" ht="15">
      <c r="A29" s="23"/>
      <c r="B29" s="21" t="s">
        <v>48</v>
      </c>
      <c r="C29" s="22" t="s">
        <v>25</v>
      </c>
      <c r="I29" s="20"/>
    </row>
    <row r="30" spans="1:9" ht="60">
      <c r="A30" s="23"/>
      <c r="B30" s="21" t="s">
        <v>49</v>
      </c>
      <c r="C30" s="22" t="s">
        <v>50</v>
      </c>
      <c r="I30" s="20"/>
    </row>
    <row r="31" spans="1:51" ht="15">
      <c r="A31" s="25"/>
      <c r="B31" s="26"/>
      <c r="C31" s="27"/>
      <c r="I31" s="20">
        <v>4</v>
      </c>
      <c r="AU31" s="28">
        <f>SUM(AU19:AU30)</f>
        <v>0</v>
      </c>
      <c r="AV31" s="28">
        <f>SUM(AV19:AV30)</f>
        <v>0</v>
      </c>
      <c r="AW31" s="28">
        <f>SUM(AW19:AW30)</f>
        <v>0</v>
      </c>
      <c r="AX31" s="28">
        <f>SUM(AX19:AX30)</f>
        <v>0</v>
      </c>
      <c r="AY31" s="28">
        <f>SUM(AY19:AY30)</f>
        <v>0</v>
      </c>
    </row>
    <row r="32" spans="1:9" ht="15">
      <c r="A32" s="17" t="s">
        <v>9</v>
      </c>
      <c r="B32" s="18" t="s">
        <v>51</v>
      </c>
      <c r="C32" s="19" t="s">
        <v>52</v>
      </c>
      <c r="I32" s="20">
        <v>1</v>
      </c>
    </row>
    <row r="33" spans="1:51" ht="63.75">
      <c r="A33" s="29"/>
      <c r="B33" s="21" t="s">
        <v>53</v>
      </c>
      <c r="C33" s="24" t="s">
        <v>54</v>
      </c>
      <c r="I33" s="20">
        <v>2</v>
      </c>
      <c r="S33" s="2">
        <v>12</v>
      </c>
      <c r="T33" s="2">
        <v>0</v>
      </c>
      <c r="U33" s="2">
        <v>14</v>
      </c>
      <c r="AT33" s="2">
        <v>1</v>
      </c>
      <c r="AU33" s="2" t="e">
        <f>IF(AT33=1,#REF!,0)</f>
        <v>#REF!</v>
      </c>
      <c r="AV33" s="2">
        <f>IF(AT33=2,#REF!,0)</f>
        <v>0</v>
      </c>
      <c r="AW33" s="2">
        <f>IF(AT33=3,#REF!,0)</f>
        <v>0</v>
      </c>
      <c r="AX33" s="2">
        <f>IF(AT33=4,#REF!,0)</f>
        <v>0</v>
      </c>
      <c r="AY33" s="2">
        <f>IF(AT33=5,#REF!,0)</f>
        <v>0</v>
      </c>
    </row>
    <row r="34" spans="1:9" ht="51">
      <c r="A34" s="29"/>
      <c r="B34" s="21" t="s">
        <v>55</v>
      </c>
      <c r="C34" s="24" t="s">
        <v>56</v>
      </c>
      <c r="I34" s="20"/>
    </row>
    <row r="35" spans="1:51" ht="76.5">
      <c r="A35" s="29"/>
      <c r="B35" s="21" t="s">
        <v>57</v>
      </c>
      <c r="C35" s="24" t="s">
        <v>58</v>
      </c>
      <c r="I35" s="20">
        <v>2</v>
      </c>
      <c r="S35" s="2">
        <v>12</v>
      </c>
      <c r="T35" s="2">
        <v>0</v>
      </c>
      <c r="U35" s="2">
        <v>17</v>
      </c>
      <c r="AT35" s="2">
        <v>1</v>
      </c>
      <c r="AU35" s="2" t="e">
        <f>IF(AT35=1,#REF!,0)</f>
        <v>#REF!</v>
      </c>
      <c r="AV35" s="2">
        <f>IF(AT35=2,#REF!,0)</f>
        <v>0</v>
      </c>
      <c r="AW35" s="2">
        <f>IF(AT35=3,#REF!,0)</f>
        <v>0</v>
      </c>
      <c r="AX35" s="2">
        <f>IF(AT35=4,#REF!,0)</f>
        <v>0</v>
      </c>
      <c r="AY35" s="2">
        <f>IF(AT35=5,#REF!,0)</f>
        <v>0</v>
      </c>
    </row>
    <row r="36" spans="1:51" ht="76.5">
      <c r="A36" s="29"/>
      <c r="B36" s="21" t="s">
        <v>59</v>
      </c>
      <c r="C36" s="24" t="s">
        <v>60</v>
      </c>
      <c r="I36" s="20">
        <v>2</v>
      </c>
      <c r="S36" s="2">
        <v>12</v>
      </c>
      <c r="T36" s="2">
        <v>0</v>
      </c>
      <c r="U36" s="2">
        <v>18</v>
      </c>
      <c r="AT36" s="2">
        <v>1</v>
      </c>
      <c r="AU36" s="2" t="e">
        <f>IF(AT36=1,#REF!,0)</f>
        <v>#REF!</v>
      </c>
      <c r="AV36" s="2">
        <f>IF(AT36=2,#REF!,0)</f>
        <v>0</v>
      </c>
      <c r="AW36" s="2">
        <f>IF(AT36=3,#REF!,0)</f>
        <v>0</v>
      </c>
      <c r="AX36" s="2">
        <f>IF(AT36=4,#REF!,0)</f>
        <v>0</v>
      </c>
      <c r="AY36" s="2">
        <f>IF(AT36=5,#REF!,0)</f>
        <v>0</v>
      </c>
    </row>
    <row r="37" spans="1:9" ht="51">
      <c r="A37" s="29"/>
      <c r="B37" s="21" t="s">
        <v>61</v>
      </c>
      <c r="C37" s="24" t="s">
        <v>62</v>
      </c>
      <c r="I37" s="20"/>
    </row>
    <row r="38" spans="1:9" ht="38.25">
      <c r="A38" s="29"/>
      <c r="B38" s="21" t="s">
        <v>63</v>
      </c>
      <c r="C38" s="24" t="s">
        <v>64</v>
      </c>
      <c r="I38" s="20"/>
    </row>
    <row r="39" spans="1:51" ht="15">
      <c r="A39" s="29"/>
      <c r="B39" s="21" t="s">
        <v>65</v>
      </c>
      <c r="C39" s="24" t="s">
        <v>66</v>
      </c>
      <c r="I39" s="20">
        <v>2</v>
      </c>
      <c r="S39" s="2">
        <v>12</v>
      </c>
      <c r="T39" s="2">
        <v>0</v>
      </c>
      <c r="U39" s="2">
        <v>19</v>
      </c>
      <c r="AT39" s="2">
        <v>1</v>
      </c>
      <c r="AU39" s="2" t="e">
        <f>IF(AT39=1,#REF!,0)</f>
        <v>#REF!</v>
      </c>
      <c r="AV39" s="2">
        <f>IF(AT39=2,#REF!,0)</f>
        <v>0</v>
      </c>
      <c r="AW39" s="2">
        <f>IF(AT39=3,#REF!,0)</f>
        <v>0</v>
      </c>
      <c r="AX39" s="2">
        <f>IF(AT39=4,#REF!,0)</f>
        <v>0</v>
      </c>
      <c r="AY39" s="2">
        <f>IF(AT39=5,#REF!,0)</f>
        <v>0</v>
      </c>
    </row>
    <row r="40" spans="1:51" ht="15">
      <c r="A40" s="29"/>
      <c r="B40" s="21" t="s">
        <v>67</v>
      </c>
      <c r="C40" s="24" t="s">
        <v>68</v>
      </c>
      <c r="I40" s="20">
        <v>2</v>
      </c>
      <c r="S40" s="2">
        <v>12</v>
      </c>
      <c r="T40" s="2">
        <v>0</v>
      </c>
      <c r="U40" s="2">
        <v>21</v>
      </c>
      <c r="AT40" s="2">
        <v>1</v>
      </c>
      <c r="AU40" s="2" t="e">
        <f>IF(AT40=1,#REF!,0)</f>
        <v>#REF!</v>
      </c>
      <c r="AV40" s="2">
        <f>IF(AT40=2,#REF!,0)</f>
        <v>0</v>
      </c>
      <c r="AW40" s="2">
        <f>IF(AT40=3,#REF!,0)</f>
        <v>0</v>
      </c>
      <c r="AX40" s="2">
        <f>IF(AT40=4,#REF!,0)</f>
        <v>0</v>
      </c>
      <c r="AY40" s="2">
        <f>IF(AT40=5,#REF!,0)</f>
        <v>0</v>
      </c>
    </row>
    <row r="41" spans="1:3" ht="15">
      <c r="A41" s="3"/>
      <c r="B41" s="3"/>
      <c r="C41" s="24"/>
    </row>
    <row r="42" spans="1:3" ht="15">
      <c r="A42" s="3"/>
      <c r="B42" s="3"/>
      <c r="C42" s="30"/>
    </row>
    <row r="64" spans="1:3" ht="15">
      <c r="A64" s="31"/>
      <c r="B64" s="31"/>
      <c r="C64" s="31"/>
    </row>
    <row r="65" spans="1:3" ht="15">
      <c r="A65" s="31"/>
      <c r="B65" s="31"/>
      <c r="C65" s="31"/>
    </row>
    <row r="66" spans="1:3" ht="15">
      <c r="A66" s="31"/>
      <c r="B66" s="31"/>
      <c r="C66" s="31"/>
    </row>
    <row r="67" spans="1:3" ht="15">
      <c r="A67" s="31"/>
      <c r="B67" s="31"/>
      <c r="C67" s="31"/>
    </row>
    <row r="93" spans="1:2" ht="15">
      <c r="A93" s="32"/>
      <c r="B93" s="32"/>
    </row>
    <row r="94" spans="1:3" ht="15">
      <c r="A94" s="31"/>
      <c r="B94" s="31"/>
      <c r="C94" s="33"/>
    </row>
    <row r="95" spans="1:3" ht="15">
      <c r="A95" s="34"/>
      <c r="B95" s="34"/>
      <c r="C95" s="31"/>
    </row>
    <row r="96" spans="1:3" ht="15">
      <c r="A96" s="31"/>
      <c r="B96" s="31"/>
      <c r="C96" s="31"/>
    </row>
    <row r="97" spans="1:3" ht="15">
      <c r="A97" s="31"/>
      <c r="B97" s="31"/>
      <c r="C97" s="31"/>
    </row>
    <row r="98" spans="1:3" ht="15">
      <c r="A98" s="31"/>
      <c r="B98" s="31"/>
      <c r="C98" s="31"/>
    </row>
    <row r="99" spans="1:3" ht="15">
      <c r="A99" s="31"/>
      <c r="B99" s="31"/>
      <c r="C99" s="31"/>
    </row>
    <row r="100" spans="1:3" ht="15">
      <c r="A100" s="31"/>
      <c r="B100" s="31"/>
      <c r="C100" s="31"/>
    </row>
    <row r="101" spans="1:3" ht="15">
      <c r="A101" s="31"/>
      <c r="B101" s="31"/>
      <c r="C101" s="31"/>
    </row>
    <row r="102" spans="1:3" ht="15">
      <c r="A102" s="31"/>
      <c r="B102" s="31"/>
      <c r="C102" s="31"/>
    </row>
    <row r="103" spans="1:3" ht="15">
      <c r="A103" s="31"/>
      <c r="B103" s="31"/>
      <c r="C103" s="31"/>
    </row>
    <row r="104" spans="1:3" ht="15">
      <c r="A104" s="31"/>
      <c r="B104" s="31"/>
      <c r="C104" s="31"/>
    </row>
    <row r="105" spans="1:3" ht="15">
      <c r="A105" s="31"/>
      <c r="B105" s="31"/>
      <c r="C105" s="31"/>
    </row>
    <row r="106" spans="1:3" ht="15">
      <c r="A106" s="31"/>
      <c r="B106" s="31"/>
      <c r="C106" s="31"/>
    </row>
    <row r="107" spans="1:3" ht="15">
      <c r="A107" s="31"/>
      <c r="B107" s="31"/>
      <c r="C107" s="31"/>
    </row>
  </sheetData>
  <mergeCells count="3">
    <mergeCell ref="A1:C1"/>
    <mergeCell ref="A3:B3"/>
    <mergeCell ref="A4:B4"/>
  </mergeCells>
  <printOptions/>
  <pageMargins left="0.5905511811023623" right="0.3937007874015748" top="0.7874015748031497" bottom="0.7874015748031497" header="0.31496062992125984" footer="0.31496062992125984"/>
  <pageSetup horizontalDpi="600" verticalDpi="600" orientation="portrait" paperSize="9" scale="85"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Dřevíkovský</dc:creator>
  <cp:keywords/>
  <dc:description/>
  <cp:lastModifiedBy>Igor Dřevíkovský</cp:lastModifiedBy>
  <dcterms:created xsi:type="dcterms:W3CDTF">2017-04-11T11:30:20Z</dcterms:created>
  <dcterms:modified xsi:type="dcterms:W3CDTF">2017-04-11T11:30:57Z</dcterms:modified>
  <cp:category/>
  <cp:version/>
  <cp:contentType/>
  <cp:contentStatus/>
</cp:coreProperties>
</file>