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00" windowWidth="20730" windowHeight="11640" activeTab="0"/>
  </bookViews>
  <sheets>
    <sheet name="Seznam formátů" sheetId="12" r:id="rId1"/>
    <sheet name="Historie objednávek" sheetId="14" r:id="rId2"/>
    <sheet name="Hodnotící tabulka" sheetId="15" r:id="rId3"/>
  </sheets>
  <definedNames/>
  <calcPr calcId="145621"/>
</workbook>
</file>

<file path=xl/sharedStrings.xml><?xml version="1.0" encoding="utf-8"?>
<sst xmlns="http://schemas.openxmlformats.org/spreadsheetml/2006/main" count="124" uniqueCount="52">
  <si>
    <t>A4</t>
  </si>
  <si>
    <t>A6</t>
  </si>
  <si>
    <t>Stvrzenky k inkasu daní v hotovosti - 50 trojlistů</t>
  </si>
  <si>
    <t>Stvrzenky k úhradě pořádkové pokuty - 50 trojlistů</t>
  </si>
  <si>
    <t>10 000 - 49 999</t>
  </si>
  <si>
    <t>50 000 - 99 999</t>
  </si>
  <si>
    <t>100 000 - 499 999</t>
  </si>
  <si>
    <t>500 000 - 999 999</t>
  </si>
  <si>
    <t>1 000 000 - 1 999 999</t>
  </si>
  <si>
    <t>2 000 000 a více</t>
  </si>
  <si>
    <t>Objednávky v roce 2012</t>
  </si>
  <si>
    <t>Objednávky v roce 2013</t>
  </si>
  <si>
    <t>Objednávky v roce 2014</t>
  </si>
  <si>
    <t>Dodatečná na r. 2012</t>
  </si>
  <si>
    <t>Hlavní na r. 2013</t>
  </si>
  <si>
    <t>Dodatečná na r. 2013</t>
  </si>
  <si>
    <t>Hlavní na r. 2014</t>
  </si>
  <si>
    <t>Dodatečná na r. 2014</t>
  </si>
  <si>
    <t>Hlavní na r. 2015</t>
  </si>
  <si>
    <t>jeden list</t>
  </si>
  <si>
    <t>jeden dvojlist</t>
  </si>
  <si>
    <t>dva dvojlisty</t>
  </si>
  <si>
    <t>čtyři dvojlisty</t>
  </si>
  <si>
    <t>jednostranný, jednobarevný</t>
  </si>
  <si>
    <t>jednostranný, dvoubarevný</t>
  </si>
  <si>
    <t>oboustranný, jednobarevný</t>
  </si>
  <si>
    <t>oboustranný, dvoubarevný</t>
  </si>
  <si>
    <t>oboustranný, 1. str. dvoubarevná, 2. jednobarevná</t>
  </si>
  <si>
    <t>oboustranný, 2 str. dvoubarevné, 2 jednobarevné</t>
  </si>
  <si>
    <t>Typ</t>
  </si>
  <si>
    <t>Vložených listů</t>
  </si>
  <si>
    <t>Tisk</t>
  </si>
  <si>
    <t>Gramáž papíru</t>
  </si>
  <si>
    <t>---</t>
  </si>
  <si>
    <t>Celkem</t>
  </si>
  <si>
    <t>Velikost nákladu</t>
  </si>
  <si>
    <t>0 - 9 999</t>
  </si>
  <si>
    <t>Dodavatel vyplní pouze žlutě podbarvená pole.</t>
  </si>
  <si>
    <t>Historie objednávek v letech 2012 - 2014 (počty tiskopisů)</t>
  </si>
  <si>
    <t>Tabulka koeficientů pro výpočet Celkové nabídkové ceny</t>
  </si>
  <si>
    <t>Způsob výpočtu koeficientů je popsán v Zadávací dokumentaci</t>
  </si>
  <si>
    <t>Označení formátu tiskopisů</t>
  </si>
  <si>
    <t>Označení formátu tiskopisu</t>
  </si>
  <si>
    <t>Formát papíru</t>
  </si>
  <si>
    <t>Interval nákladu</t>
  </si>
  <si>
    <t>samopropisovací papír</t>
  </si>
  <si>
    <t>1 trojlist=3 barvy, kartonová vazba lepená 50 trojlistů, každý trojlist číslován</t>
  </si>
  <si>
    <t>Jednotkové ceny dodavatele včetně DPH v [Kč]</t>
  </si>
  <si>
    <t>Celková nabídková cena dodávky všech tiskopisů včetně DPH v [Kč]</t>
  </si>
  <si>
    <t>Celková roční nabídková cena včetně DPH v [Kč]</t>
  </si>
  <si>
    <t>Poznámka:</t>
  </si>
  <si>
    <t>1 dvojlist = 1 x A3 s jedním lomem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</si>
</sst>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3"/>
      <color theme="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rgb="FF002060"/>
      </bottom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theme="0"/>
      </top>
      <bottom style="thin">
        <color theme="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theme="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theme="4"/>
      </left>
      <right style="thin">
        <color theme="4"/>
      </right>
      <top style="thin">
        <color theme="0"/>
      </top>
      <bottom style="thin">
        <color theme="0"/>
      </bottom>
    </border>
    <border>
      <left style="medium">
        <color theme="4"/>
      </left>
      <right style="thin">
        <color theme="4"/>
      </right>
      <top style="thin">
        <color theme="0"/>
      </top>
      <bottom style="medium">
        <color theme="4"/>
      </bottom>
    </border>
    <border>
      <left style="medium">
        <color theme="4"/>
      </left>
      <right style="thin">
        <color theme="0"/>
      </right>
      <top/>
      <bottom style="thin">
        <color theme="0"/>
      </bottom>
    </border>
    <border>
      <left style="medium">
        <color theme="4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4"/>
      </left>
      <right style="thin">
        <color theme="0"/>
      </right>
      <top style="thin">
        <color theme="0"/>
      </top>
      <bottom style="medium">
        <color theme="4"/>
      </bottom>
    </border>
    <border>
      <left style="medium">
        <color theme="4"/>
      </left>
      <right style="thin">
        <color theme="0"/>
      </right>
      <top/>
      <bottom style="medium">
        <color theme="4"/>
      </bottom>
    </border>
    <border>
      <left style="medium">
        <color theme="4"/>
      </left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4"/>
      </left>
      <right style="medium">
        <color theme="0"/>
      </right>
      <top style="medium">
        <color theme="4"/>
      </top>
      <bottom/>
    </border>
    <border>
      <left style="medium">
        <color theme="4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4"/>
      </left>
      <right style="medium">
        <color theme="0"/>
      </right>
      <top style="thin">
        <color theme="4"/>
      </top>
      <bottom style="medium">
        <color theme="0"/>
      </bottom>
    </border>
    <border>
      <left style="medium">
        <color theme="4"/>
      </left>
      <right style="thin">
        <color theme="4"/>
      </right>
      <top style="medium">
        <color theme="0"/>
      </top>
      <bottom style="thin">
        <color theme="0"/>
      </bottom>
    </border>
    <border>
      <left style="medium">
        <color theme="4"/>
      </left>
      <right/>
      <top style="thin">
        <color theme="4"/>
      </top>
      <bottom style="medium">
        <color theme="4"/>
      </bottom>
    </border>
    <border>
      <left style="medium">
        <color theme="4"/>
      </left>
      <right/>
      <top style="thin">
        <color theme="0"/>
      </top>
      <bottom style="thin">
        <color theme="4"/>
      </bottom>
    </border>
    <border>
      <left style="thin">
        <color theme="0"/>
      </left>
      <right/>
      <top style="thin">
        <color theme="4"/>
      </top>
      <bottom style="medium">
        <color theme="4"/>
      </bottom>
    </border>
    <border>
      <left style="thin">
        <color theme="0"/>
      </left>
      <right/>
      <top style="thin">
        <color theme="4"/>
      </top>
      <bottom style="thin">
        <color theme="4"/>
      </bottom>
    </border>
    <border>
      <left style="medium">
        <color theme="4"/>
      </left>
      <right/>
      <top style="thin">
        <color theme="4"/>
      </top>
      <bottom style="thin">
        <color theme="4"/>
      </bottom>
    </border>
    <border>
      <left style="medium">
        <color theme="0"/>
      </left>
      <right/>
      <top/>
      <bottom style="thin">
        <color theme="0"/>
      </bottom>
    </border>
    <border>
      <left style="medium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thin">
        <color theme="0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0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thin">
        <color theme="0"/>
      </left>
      <right style="medium">
        <color theme="4"/>
      </right>
      <top style="thin">
        <color theme="0"/>
      </top>
      <bottom style="thin">
        <color theme="4"/>
      </bottom>
    </border>
    <border>
      <left style="medium">
        <color theme="4"/>
      </left>
      <right style="medium">
        <color theme="4"/>
      </right>
      <top style="thin">
        <color theme="0"/>
      </top>
      <bottom style="thin">
        <color theme="4"/>
      </bottom>
    </border>
    <border>
      <left style="medium">
        <color theme="0"/>
      </left>
      <right style="medium">
        <color theme="4"/>
      </right>
      <top/>
      <bottom style="thin">
        <color theme="0"/>
      </bottom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theme="0"/>
      </left>
      <right style="medium">
        <color theme="4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4"/>
      </right>
      <top style="medium">
        <color theme="4"/>
      </top>
      <bottom style="thin">
        <color theme="0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/>
      <top style="thin">
        <color theme="0"/>
      </top>
      <bottom style="thin">
        <color theme="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 style="thin">
        <color theme="0"/>
      </bottom>
    </border>
    <border>
      <left/>
      <right/>
      <top style="medium">
        <color theme="4"/>
      </top>
      <bottom style="thin">
        <color theme="0"/>
      </bottom>
    </border>
    <border>
      <left/>
      <right style="medium">
        <color theme="4"/>
      </right>
      <top style="medium">
        <color theme="4"/>
      </top>
      <bottom style="thin">
        <color theme="0"/>
      </bottom>
    </border>
    <border>
      <left style="medium">
        <color theme="4"/>
      </left>
      <right style="medium">
        <color theme="0"/>
      </right>
      <top style="medium">
        <color theme="4"/>
      </top>
      <bottom style="thin">
        <color theme="0"/>
      </bottom>
    </border>
    <border>
      <left style="medium">
        <color theme="4"/>
      </left>
      <right style="medium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/>
      <top style="medium">
        <color theme="4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4"/>
      </left>
      <right/>
      <top style="medium">
        <color theme="4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 quotePrefix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3" fontId="5" fillId="0" borderId="0" xfId="0" applyNumberFormat="1" applyFont="1" applyFill="1" applyBorder="1"/>
    <xf numFmtId="0" fontId="3" fillId="2" borderId="18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3" fontId="4" fillId="3" borderId="21" xfId="0" applyNumberFormat="1" applyFont="1" applyFill="1" applyBorder="1" applyAlignment="1">
      <alignment horizontal="right"/>
    </xf>
    <xf numFmtId="3" fontId="4" fillId="4" borderId="21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3" borderId="22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4" borderId="25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3" fontId="0" fillId="0" borderId="0" xfId="0" applyNumberFormat="1"/>
    <xf numFmtId="0" fontId="3" fillId="2" borderId="27" xfId="0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3" borderId="41" xfId="0" applyNumberFormat="1" applyFont="1" applyFill="1" applyBorder="1" applyAlignment="1">
      <alignment horizontal="right"/>
    </xf>
    <xf numFmtId="0" fontId="3" fillId="2" borderId="42" xfId="0" applyFont="1" applyFill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3" fontId="4" fillId="4" borderId="44" xfId="0" applyNumberFormat="1" applyFont="1" applyFill="1" applyBorder="1" applyAlignment="1">
      <alignment horizontal="right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4" fontId="5" fillId="4" borderId="41" xfId="0" applyNumberFormat="1" applyFont="1" applyFill="1" applyBorder="1" applyAlignment="1">
      <alignment horizontal="right"/>
    </xf>
    <xf numFmtId="164" fontId="5" fillId="4" borderId="43" xfId="0" applyNumberFormat="1" applyFont="1" applyFill="1" applyBorder="1" applyAlignment="1">
      <alignment horizontal="right"/>
    </xf>
    <xf numFmtId="164" fontId="5" fillId="4" borderId="44" xfId="0" applyNumberFormat="1" applyFont="1" applyFill="1" applyBorder="1" applyAlignment="1">
      <alignment horizontal="right"/>
    </xf>
    <xf numFmtId="164" fontId="6" fillId="5" borderId="47" xfId="0" applyNumberFormat="1" applyFont="1" applyFill="1" applyBorder="1" applyAlignment="1">
      <alignment horizontal="right" vertical="center"/>
    </xf>
    <xf numFmtId="164" fontId="4" fillId="6" borderId="48" xfId="0" applyNumberFormat="1" applyFont="1" applyFill="1" applyBorder="1" applyAlignment="1" applyProtection="1">
      <alignment horizontal="center"/>
      <protection locked="0"/>
    </xf>
    <xf numFmtId="164" fontId="4" fillId="6" borderId="22" xfId="0" applyNumberFormat="1" applyFont="1" applyFill="1" applyBorder="1" applyAlignment="1" applyProtection="1">
      <alignment horizontal="center"/>
      <protection locked="0"/>
    </xf>
    <xf numFmtId="164" fontId="4" fillId="6" borderId="22" xfId="0" applyNumberFormat="1" applyFont="1" applyFill="1" applyBorder="1" applyAlignment="1" applyProtection="1" quotePrefix="1">
      <alignment horizontal="center"/>
      <protection locked="0"/>
    </xf>
    <xf numFmtId="164" fontId="4" fillId="6" borderId="41" xfId="0" applyNumberFormat="1" applyFont="1" applyFill="1" applyBorder="1" applyAlignment="1" applyProtection="1" quotePrefix="1">
      <alignment horizontal="center"/>
      <protection locked="0"/>
    </xf>
    <xf numFmtId="164" fontId="4" fillId="6" borderId="49" xfId="0" applyNumberFormat="1" applyFont="1" applyFill="1" applyBorder="1" applyAlignment="1" applyProtection="1">
      <alignment horizontal="center"/>
      <protection locked="0"/>
    </xf>
    <xf numFmtId="164" fontId="4" fillId="6" borderId="25" xfId="0" applyNumberFormat="1" applyFont="1" applyFill="1" applyBorder="1" applyAlignment="1" applyProtection="1">
      <alignment horizontal="center"/>
      <protection locked="0"/>
    </xf>
    <xf numFmtId="164" fontId="4" fillId="6" borderId="25" xfId="0" applyNumberFormat="1" applyFont="1" applyFill="1" applyBorder="1" applyAlignment="1" applyProtection="1" quotePrefix="1">
      <alignment horizontal="center"/>
      <protection locked="0"/>
    </xf>
    <xf numFmtId="164" fontId="4" fillId="6" borderId="43" xfId="0" applyNumberFormat="1" applyFont="1" applyFill="1" applyBorder="1" applyAlignment="1" applyProtection="1" quotePrefix="1">
      <alignment horizontal="center"/>
      <protection locked="0"/>
    </xf>
    <xf numFmtId="164" fontId="4" fillId="6" borderId="49" xfId="0" applyNumberFormat="1" applyFont="1" applyFill="1" applyBorder="1" applyAlignment="1" applyProtection="1" quotePrefix="1">
      <alignment horizontal="center"/>
      <protection locked="0"/>
    </xf>
    <xf numFmtId="164" fontId="4" fillId="6" borderId="43" xfId="0" applyNumberFormat="1" applyFont="1" applyFill="1" applyBorder="1" applyAlignment="1" applyProtection="1">
      <alignment horizontal="center"/>
      <protection locked="0"/>
    </xf>
    <xf numFmtId="164" fontId="4" fillId="6" borderId="50" xfId="0" applyNumberFormat="1" applyFont="1" applyFill="1" applyBorder="1" applyAlignment="1" applyProtection="1">
      <alignment horizontal="center"/>
      <protection locked="0"/>
    </xf>
    <xf numFmtId="164" fontId="4" fillId="6" borderId="21" xfId="0" applyNumberFormat="1" applyFont="1" applyFill="1" applyBorder="1" applyAlignment="1" applyProtection="1" quotePrefix="1">
      <alignment horizontal="center"/>
      <protection locked="0"/>
    </xf>
    <xf numFmtId="164" fontId="4" fillId="6" borderId="44" xfId="0" applyNumberFormat="1" applyFont="1" applyFill="1" applyBorder="1" applyAlignment="1" applyProtection="1" quotePrefix="1">
      <alignment horizontal="center"/>
      <protection locked="0"/>
    </xf>
    <xf numFmtId="0" fontId="4" fillId="0" borderId="1" xfId="0" applyFont="1" applyBorder="1" applyAlignment="1" quotePrefix="1">
      <alignment horizontal="left"/>
    </xf>
    <xf numFmtId="0" fontId="4" fillId="0" borderId="8" xfId="0" applyFont="1" applyBorder="1" applyAlignment="1" quotePrefix="1">
      <alignment horizontal="left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view="pageLayout" workbookViewId="0" topLeftCell="D1">
      <selection activeCell="F27" sqref="F27"/>
    </sheetView>
  </sheetViews>
  <sheetFormatPr defaultColWidth="9.140625" defaultRowHeight="15"/>
  <cols>
    <col min="1" max="1" width="5.28125" style="4" customWidth="1"/>
    <col min="2" max="2" width="19.140625" style="1" customWidth="1"/>
    <col min="3" max="3" width="11.7109375" style="4" customWidth="1"/>
    <col min="4" max="4" width="46.421875" style="0" bestFit="1" customWidth="1"/>
    <col min="5" max="5" width="10.7109375" style="0" customWidth="1"/>
    <col min="6" max="6" width="68.28125" style="0" customWidth="1"/>
    <col min="7" max="7" width="20.8515625" style="0" bestFit="1" customWidth="1"/>
  </cols>
  <sheetData>
    <row r="1" spans="1:3" ht="15.75" thickBot="1">
      <c r="A1" s="2"/>
      <c r="B1" s="2"/>
      <c r="C1" s="2"/>
    </row>
    <row r="2" spans="1:7" ht="30">
      <c r="A2" s="2"/>
      <c r="B2" s="11" t="s">
        <v>41</v>
      </c>
      <c r="C2" s="12" t="s">
        <v>43</v>
      </c>
      <c r="D2" s="12" t="s">
        <v>29</v>
      </c>
      <c r="E2" s="12" t="s">
        <v>30</v>
      </c>
      <c r="F2" s="12" t="s">
        <v>31</v>
      </c>
      <c r="G2" s="13" t="s">
        <v>32</v>
      </c>
    </row>
    <row r="3" spans="1:7" ht="15">
      <c r="A3" s="3"/>
      <c r="B3" s="14">
        <v>1</v>
      </c>
      <c r="C3" s="5" t="s">
        <v>0</v>
      </c>
      <c r="D3" s="6" t="s">
        <v>19</v>
      </c>
      <c r="E3" s="7">
        <v>0</v>
      </c>
      <c r="F3" s="8" t="s">
        <v>23</v>
      </c>
      <c r="G3" s="15">
        <v>60</v>
      </c>
    </row>
    <row r="4" spans="1:7" ht="15">
      <c r="A4" s="3"/>
      <c r="B4" s="14">
        <v>2</v>
      </c>
      <c r="C4" s="5" t="s">
        <v>0</v>
      </c>
      <c r="D4" s="6" t="s">
        <v>19</v>
      </c>
      <c r="E4" s="7">
        <v>0</v>
      </c>
      <c r="F4" s="8" t="s">
        <v>24</v>
      </c>
      <c r="G4" s="15">
        <v>70</v>
      </c>
    </row>
    <row r="5" spans="1:7" ht="15">
      <c r="A5" s="3"/>
      <c r="B5" s="14">
        <v>3</v>
      </c>
      <c r="C5" s="5" t="s">
        <v>0</v>
      </c>
      <c r="D5" s="6" t="s">
        <v>19</v>
      </c>
      <c r="E5" s="7">
        <v>0</v>
      </c>
      <c r="F5" s="8" t="s">
        <v>27</v>
      </c>
      <c r="G5" s="15">
        <v>70</v>
      </c>
    </row>
    <row r="6" spans="1:7" ht="15">
      <c r="A6" s="3"/>
      <c r="B6" s="14">
        <v>4</v>
      </c>
      <c r="C6" s="5" t="s">
        <v>0</v>
      </c>
      <c r="D6" s="6" t="s">
        <v>19</v>
      </c>
      <c r="E6" s="7">
        <v>0</v>
      </c>
      <c r="F6" s="8" t="s">
        <v>25</v>
      </c>
      <c r="G6" s="15">
        <v>60</v>
      </c>
    </row>
    <row r="7" spans="1:7" ht="15">
      <c r="A7" s="3"/>
      <c r="B7" s="14">
        <v>5</v>
      </c>
      <c r="C7" s="5" t="s">
        <v>0</v>
      </c>
      <c r="D7" s="6" t="s">
        <v>19</v>
      </c>
      <c r="E7" s="7">
        <v>0</v>
      </c>
      <c r="F7" s="8" t="s">
        <v>25</v>
      </c>
      <c r="G7" s="15">
        <v>70</v>
      </c>
    </row>
    <row r="8" spans="1:7" ht="15">
      <c r="A8" s="3"/>
      <c r="B8" s="14">
        <v>6</v>
      </c>
      <c r="C8" s="5" t="s">
        <v>0</v>
      </c>
      <c r="D8" s="6" t="s">
        <v>19</v>
      </c>
      <c r="E8" s="7">
        <v>0</v>
      </c>
      <c r="F8" s="8" t="s">
        <v>26</v>
      </c>
      <c r="G8" s="15">
        <v>70</v>
      </c>
    </row>
    <row r="9" spans="1:7" ht="15">
      <c r="A9" s="3"/>
      <c r="B9" s="14">
        <v>7</v>
      </c>
      <c r="C9" s="5" t="s">
        <v>0</v>
      </c>
      <c r="D9" s="6" t="s">
        <v>19</v>
      </c>
      <c r="E9" s="7">
        <v>0</v>
      </c>
      <c r="F9" s="8" t="s">
        <v>26</v>
      </c>
      <c r="G9" s="15">
        <v>90</v>
      </c>
    </row>
    <row r="10" spans="1:7" ht="15">
      <c r="A10" s="3"/>
      <c r="B10" s="14">
        <v>8</v>
      </c>
      <c r="C10" s="5" t="s">
        <v>0</v>
      </c>
      <c r="D10" s="6" t="s">
        <v>20</v>
      </c>
      <c r="E10" s="7">
        <v>0</v>
      </c>
      <c r="F10" s="8" t="s">
        <v>23</v>
      </c>
      <c r="G10" s="15">
        <v>90</v>
      </c>
    </row>
    <row r="11" spans="1:7" ht="15">
      <c r="A11" s="3"/>
      <c r="B11" s="14">
        <v>9</v>
      </c>
      <c r="C11" s="5" t="s">
        <v>0</v>
      </c>
      <c r="D11" s="6" t="s">
        <v>20</v>
      </c>
      <c r="E11" s="7">
        <v>0</v>
      </c>
      <c r="F11" s="8" t="s">
        <v>28</v>
      </c>
      <c r="G11" s="15">
        <v>70</v>
      </c>
    </row>
    <row r="12" spans="1:7" ht="15">
      <c r="A12" s="3"/>
      <c r="B12" s="14">
        <v>10</v>
      </c>
      <c r="C12" s="5" t="s">
        <v>0</v>
      </c>
      <c r="D12" s="6" t="s">
        <v>20</v>
      </c>
      <c r="E12" s="7">
        <v>0</v>
      </c>
      <c r="F12" s="8" t="s">
        <v>25</v>
      </c>
      <c r="G12" s="15">
        <v>60</v>
      </c>
    </row>
    <row r="13" spans="1:7" ht="15">
      <c r="A13" s="3"/>
      <c r="B13" s="14">
        <v>11</v>
      </c>
      <c r="C13" s="5" t="s">
        <v>0</v>
      </c>
      <c r="D13" s="6" t="s">
        <v>20</v>
      </c>
      <c r="E13" s="7">
        <v>0</v>
      </c>
      <c r="F13" s="8" t="s">
        <v>25</v>
      </c>
      <c r="G13" s="15">
        <v>70</v>
      </c>
    </row>
    <row r="14" spans="1:7" ht="15">
      <c r="A14" s="3"/>
      <c r="B14" s="14">
        <v>12</v>
      </c>
      <c r="C14" s="5" t="s">
        <v>0</v>
      </c>
      <c r="D14" s="6" t="s">
        <v>20</v>
      </c>
      <c r="E14" s="7">
        <v>0</v>
      </c>
      <c r="F14" s="8" t="s">
        <v>26</v>
      </c>
      <c r="G14" s="15">
        <v>70</v>
      </c>
    </row>
    <row r="15" spans="1:7" ht="15">
      <c r="A15" s="3"/>
      <c r="B15" s="14">
        <v>13</v>
      </c>
      <c r="C15" s="5" t="s">
        <v>0</v>
      </c>
      <c r="D15" s="6" t="s">
        <v>20</v>
      </c>
      <c r="E15" s="7">
        <v>1</v>
      </c>
      <c r="F15" s="8" t="s">
        <v>25</v>
      </c>
      <c r="G15" s="15">
        <v>60</v>
      </c>
    </row>
    <row r="16" spans="1:7" ht="15">
      <c r="A16" s="3"/>
      <c r="B16" s="14">
        <v>14</v>
      </c>
      <c r="C16" s="5" t="s">
        <v>0</v>
      </c>
      <c r="D16" s="6" t="s">
        <v>20</v>
      </c>
      <c r="E16" s="7">
        <v>1</v>
      </c>
      <c r="F16" s="8" t="s">
        <v>26</v>
      </c>
      <c r="G16" s="15">
        <v>70</v>
      </c>
    </row>
    <row r="17" spans="1:7" ht="15">
      <c r="A17" s="3"/>
      <c r="B17" s="14">
        <v>15</v>
      </c>
      <c r="C17" s="5" t="s">
        <v>0</v>
      </c>
      <c r="D17" s="6" t="s">
        <v>21</v>
      </c>
      <c r="E17" s="7">
        <v>0</v>
      </c>
      <c r="F17" s="8" t="s">
        <v>25</v>
      </c>
      <c r="G17" s="15">
        <v>60</v>
      </c>
    </row>
    <row r="18" spans="1:7" ht="15">
      <c r="A18" s="3"/>
      <c r="B18" s="14">
        <v>16</v>
      </c>
      <c r="C18" s="5" t="s">
        <v>0</v>
      </c>
      <c r="D18" s="6" t="s">
        <v>21</v>
      </c>
      <c r="E18" s="7">
        <v>0</v>
      </c>
      <c r="F18" s="8" t="s">
        <v>26</v>
      </c>
      <c r="G18" s="15">
        <v>70</v>
      </c>
    </row>
    <row r="19" spans="1:7" ht="15">
      <c r="A19" s="3"/>
      <c r="B19" s="14">
        <v>17</v>
      </c>
      <c r="C19" s="5" t="s">
        <v>0</v>
      </c>
      <c r="D19" s="6" t="s">
        <v>21</v>
      </c>
      <c r="E19" s="7">
        <v>1</v>
      </c>
      <c r="F19" s="8" t="s">
        <v>23</v>
      </c>
      <c r="G19" s="15">
        <v>60</v>
      </c>
    </row>
    <row r="20" spans="1:7" ht="15">
      <c r="A20" s="3"/>
      <c r="B20" s="14">
        <v>18</v>
      </c>
      <c r="C20" s="5" t="s">
        <v>0</v>
      </c>
      <c r="D20" s="6" t="s">
        <v>21</v>
      </c>
      <c r="E20" s="7">
        <v>1</v>
      </c>
      <c r="F20" s="8" t="s">
        <v>25</v>
      </c>
      <c r="G20" s="15">
        <v>60</v>
      </c>
    </row>
    <row r="21" spans="1:7" ht="15">
      <c r="A21" s="3"/>
      <c r="B21" s="14">
        <v>19</v>
      </c>
      <c r="C21" s="5" t="s">
        <v>0</v>
      </c>
      <c r="D21" s="6" t="s">
        <v>21</v>
      </c>
      <c r="E21" s="7">
        <v>1</v>
      </c>
      <c r="F21" s="8" t="s">
        <v>26</v>
      </c>
      <c r="G21" s="15">
        <v>70</v>
      </c>
    </row>
    <row r="22" spans="1:7" ht="15">
      <c r="A22" s="3"/>
      <c r="B22" s="14">
        <v>20</v>
      </c>
      <c r="C22" s="5" t="s">
        <v>0</v>
      </c>
      <c r="D22" s="6" t="s">
        <v>22</v>
      </c>
      <c r="E22" s="7">
        <v>0</v>
      </c>
      <c r="F22" s="8" t="s">
        <v>25</v>
      </c>
      <c r="G22" s="15">
        <v>60</v>
      </c>
    </row>
    <row r="23" spans="1:7" ht="15">
      <c r="A23" s="3"/>
      <c r="B23" s="16">
        <v>21</v>
      </c>
      <c r="C23" s="5" t="s">
        <v>1</v>
      </c>
      <c r="D23" s="9" t="s">
        <v>2</v>
      </c>
      <c r="E23" s="10" t="s">
        <v>33</v>
      </c>
      <c r="F23" s="94" t="s">
        <v>46</v>
      </c>
      <c r="G23" s="17" t="s">
        <v>45</v>
      </c>
    </row>
    <row r="24" spans="1:7" ht="15.75" thickBot="1">
      <c r="A24" s="3"/>
      <c r="B24" s="18">
        <v>22</v>
      </c>
      <c r="C24" s="19" t="s">
        <v>1</v>
      </c>
      <c r="D24" s="20" t="s">
        <v>3</v>
      </c>
      <c r="E24" s="21" t="s">
        <v>33</v>
      </c>
      <c r="F24" s="95" t="s">
        <v>46</v>
      </c>
      <c r="G24" s="22" t="s">
        <v>45</v>
      </c>
    </row>
    <row r="27" ht="15">
      <c r="B27" s="1" t="s">
        <v>50</v>
      </c>
    </row>
    <row r="28" ht="15">
      <c r="B28" s="1" t="s">
        <v>51</v>
      </c>
    </row>
  </sheetData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&amp;C&amp;14SEZNAM FORMÁTŮ &amp;RKrycí list - Příloha č. 1</oddHeader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showGridLines="0" view="pageLayout" workbookViewId="0" topLeftCell="A1">
      <selection activeCell="I7" sqref="I7"/>
    </sheetView>
  </sheetViews>
  <sheetFormatPr defaultColWidth="9.140625" defaultRowHeight="15"/>
  <cols>
    <col min="1" max="1" width="3.7109375" style="1" customWidth="1"/>
    <col min="2" max="2" width="18.421875" style="1" customWidth="1"/>
    <col min="3" max="9" width="19.421875" style="1" customWidth="1"/>
    <col min="10" max="16384" width="9.140625" style="1" customWidth="1"/>
  </cols>
  <sheetData>
    <row r="2" ht="17.25">
      <c r="C2" s="35" t="s">
        <v>38</v>
      </c>
    </row>
    <row r="3" ht="15.75" thickBot="1"/>
    <row r="4" spans="2:9" ht="15">
      <c r="B4" s="99" t="s">
        <v>41</v>
      </c>
      <c r="C4" s="101" t="s">
        <v>10</v>
      </c>
      <c r="D4" s="97"/>
      <c r="E4" s="101" t="s">
        <v>11</v>
      </c>
      <c r="F4" s="97"/>
      <c r="G4" s="101" t="s">
        <v>12</v>
      </c>
      <c r="H4" s="97"/>
      <c r="I4"/>
    </row>
    <row r="5" spans="2:9" ht="15.75" thickBot="1">
      <c r="B5" s="100"/>
      <c r="C5" s="47" t="s">
        <v>13</v>
      </c>
      <c r="D5" s="50" t="s">
        <v>14</v>
      </c>
      <c r="E5" s="47" t="s">
        <v>15</v>
      </c>
      <c r="F5" s="50" t="s">
        <v>16</v>
      </c>
      <c r="G5" s="49" t="s">
        <v>17</v>
      </c>
      <c r="H5" s="48" t="s">
        <v>18</v>
      </c>
      <c r="I5"/>
    </row>
    <row r="6" spans="2:10" ht="15">
      <c r="B6" s="25">
        <v>1</v>
      </c>
      <c r="C6" s="59">
        <v>3660</v>
      </c>
      <c r="D6" s="60">
        <v>0</v>
      </c>
      <c r="E6" s="63">
        <v>42680</v>
      </c>
      <c r="F6" s="60">
        <v>46640</v>
      </c>
      <c r="G6" s="63">
        <v>5550</v>
      </c>
      <c r="H6" s="60">
        <v>7630</v>
      </c>
      <c r="I6" s="31"/>
      <c r="J6" s="57"/>
    </row>
    <row r="7" spans="2:9" ht="15">
      <c r="B7" s="26">
        <v>2</v>
      </c>
      <c r="C7" s="59">
        <v>4450</v>
      </c>
      <c r="D7" s="60">
        <v>50385</v>
      </c>
      <c r="E7" s="63">
        <v>3250</v>
      </c>
      <c r="F7" s="60">
        <v>50980</v>
      </c>
      <c r="G7" s="63">
        <v>5250</v>
      </c>
      <c r="H7" s="60">
        <v>40350</v>
      </c>
      <c r="I7" s="31"/>
    </row>
    <row r="8" spans="2:9" ht="15">
      <c r="B8" s="26">
        <v>3</v>
      </c>
      <c r="C8" s="59">
        <v>83270</v>
      </c>
      <c r="D8" s="60">
        <v>995350</v>
      </c>
      <c r="E8" s="63">
        <v>15100</v>
      </c>
      <c r="F8" s="60">
        <v>896410</v>
      </c>
      <c r="G8" s="63">
        <v>71600</v>
      </c>
      <c r="H8" s="60">
        <v>882850</v>
      </c>
      <c r="I8" s="31"/>
    </row>
    <row r="9" spans="2:9" ht="15">
      <c r="B9" s="26">
        <v>4</v>
      </c>
      <c r="C9" s="59">
        <v>26220</v>
      </c>
      <c r="D9" s="60">
        <v>287770</v>
      </c>
      <c r="E9" s="63">
        <v>25350</v>
      </c>
      <c r="F9" s="60">
        <v>244060</v>
      </c>
      <c r="G9" s="63">
        <v>10000</v>
      </c>
      <c r="H9" s="60">
        <v>167800</v>
      </c>
      <c r="I9" s="31"/>
    </row>
    <row r="10" spans="2:9" ht="15">
      <c r="B10" s="26">
        <v>5</v>
      </c>
      <c r="C10" s="59">
        <v>92045</v>
      </c>
      <c r="D10" s="60">
        <v>1197950</v>
      </c>
      <c r="E10" s="63">
        <v>17600</v>
      </c>
      <c r="F10" s="60">
        <v>1002380</v>
      </c>
      <c r="G10" s="63">
        <v>38600</v>
      </c>
      <c r="H10" s="60">
        <v>941130</v>
      </c>
      <c r="I10" s="31"/>
    </row>
    <row r="11" spans="2:9" ht="15">
      <c r="B11" s="26">
        <v>6</v>
      </c>
      <c r="C11" s="59">
        <v>568730</v>
      </c>
      <c r="D11" s="60">
        <v>5078680</v>
      </c>
      <c r="E11" s="63">
        <v>304890</v>
      </c>
      <c r="F11" s="60">
        <v>5397810</v>
      </c>
      <c r="G11" s="63">
        <v>913580</v>
      </c>
      <c r="H11" s="60">
        <v>5438940</v>
      </c>
      <c r="I11" s="31"/>
    </row>
    <row r="12" spans="2:9" ht="15">
      <c r="B12" s="26">
        <v>7</v>
      </c>
      <c r="C12" s="59">
        <v>0</v>
      </c>
      <c r="D12" s="60">
        <v>0</v>
      </c>
      <c r="E12" s="63">
        <v>611530</v>
      </c>
      <c r="F12" s="60">
        <v>31980</v>
      </c>
      <c r="G12" s="63">
        <v>500</v>
      </c>
      <c r="H12" s="60">
        <v>11350</v>
      </c>
      <c r="I12" s="31"/>
    </row>
    <row r="13" spans="2:9" ht="15">
      <c r="B13" s="26">
        <v>8</v>
      </c>
      <c r="C13" s="59">
        <v>0</v>
      </c>
      <c r="D13" s="60">
        <v>384150</v>
      </c>
      <c r="E13" s="63">
        <v>0</v>
      </c>
      <c r="F13" s="60">
        <v>204850</v>
      </c>
      <c r="G13" s="63">
        <v>43050</v>
      </c>
      <c r="H13" s="60">
        <v>225600</v>
      </c>
      <c r="I13" s="31"/>
    </row>
    <row r="14" spans="2:9" ht="15">
      <c r="B14" s="26">
        <v>9</v>
      </c>
      <c r="C14" s="59">
        <v>59270</v>
      </c>
      <c r="D14" s="60">
        <v>2096480</v>
      </c>
      <c r="E14" s="63">
        <v>14580</v>
      </c>
      <c r="F14" s="60">
        <v>1836750</v>
      </c>
      <c r="G14" s="63">
        <v>14900</v>
      </c>
      <c r="H14" s="60">
        <v>1732900</v>
      </c>
      <c r="I14" s="31"/>
    </row>
    <row r="15" spans="2:9" ht="15">
      <c r="B15" s="26">
        <v>10</v>
      </c>
      <c r="C15" s="59">
        <v>100900</v>
      </c>
      <c r="D15" s="60">
        <v>2203430</v>
      </c>
      <c r="E15" s="63">
        <v>45750</v>
      </c>
      <c r="F15" s="60">
        <v>1832620</v>
      </c>
      <c r="G15" s="63">
        <v>52150</v>
      </c>
      <c r="H15" s="60">
        <v>1621790</v>
      </c>
      <c r="I15" s="31"/>
    </row>
    <row r="16" spans="2:9" ht="15">
      <c r="B16" s="26">
        <v>11</v>
      </c>
      <c r="C16" s="59">
        <v>6470</v>
      </c>
      <c r="D16" s="60">
        <v>64140</v>
      </c>
      <c r="E16" s="63">
        <v>250</v>
      </c>
      <c r="F16" s="60">
        <v>448650</v>
      </c>
      <c r="G16" s="63">
        <v>199550</v>
      </c>
      <c r="H16" s="60">
        <v>304830</v>
      </c>
      <c r="I16" s="31"/>
    </row>
    <row r="17" spans="2:9" ht="15">
      <c r="B17" s="26">
        <v>12</v>
      </c>
      <c r="C17" s="59">
        <v>1241720</v>
      </c>
      <c r="D17" s="60">
        <v>11582855</v>
      </c>
      <c r="E17" s="63">
        <v>1084680</v>
      </c>
      <c r="F17" s="60">
        <v>12994800</v>
      </c>
      <c r="G17" s="63">
        <v>1653280</v>
      </c>
      <c r="H17" s="60">
        <v>12201730</v>
      </c>
      <c r="I17" s="31"/>
    </row>
    <row r="18" spans="2:9" ht="15">
      <c r="B18" s="26">
        <v>13</v>
      </c>
      <c r="C18" s="59">
        <v>0</v>
      </c>
      <c r="D18" s="60">
        <v>0</v>
      </c>
      <c r="E18" s="63">
        <v>0</v>
      </c>
      <c r="F18" s="60">
        <v>0</v>
      </c>
      <c r="G18" s="63">
        <v>0</v>
      </c>
      <c r="H18" s="60">
        <v>285200</v>
      </c>
      <c r="I18" s="31"/>
    </row>
    <row r="19" spans="2:9" ht="15">
      <c r="B19" s="26">
        <v>14</v>
      </c>
      <c r="C19" s="59">
        <v>109800</v>
      </c>
      <c r="D19" s="60">
        <v>961380</v>
      </c>
      <c r="E19" s="63">
        <v>140410</v>
      </c>
      <c r="F19" s="60">
        <v>1460890</v>
      </c>
      <c r="G19" s="63">
        <v>560130</v>
      </c>
      <c r="H19" s="60">
        <v>903700</v>
      </c>
      <c r="I19" s="31"/>
    </row>
    <row r="20" spans="2:9" ht="15">
      <c r="B20" s="26">
        <v>15</v>
      </c>
      <c r="C20" s="59">
        <v>38565</v>
      </c>
      <c r="D20" s="60">
        <v>0</v>
      </c>
      <c r="E20" s="63">
        <v>0</v>
      </c>
      <c r="F20" s="60">
        <v>0</v>
      </c>
      <c r="G20" s="63">
        <v>0</v>
      </c>
      <c r="H20" s="60">
        <v>0</v>
      </c>
      <c r="I20" s="31"/>
    </row>
    <row r="21" spans="2:9" ht="15">
      <c r="B21" s="26">
        <v>16</v>
      </c>
      <c r="C21" s="59">
        <v>25750</v>
      </c>
      <c r="D21" s="60">
        <v>502105</v>
      </c>
      <c r="E21" s="63">
        <v>10850</v>
      </c>
      <c r="F21" s="60">
        <v>517150</v>
      </c>
      <c r="G21" s="63">
        <v>24050</v>
      </c>
      <c r="H21" s="60">
        <v>427870</v>
      </c>
      <c r="I21" s="31"/>
    </row>
    <row r="22" spans="2:9" ht="15">
      <c r="B22" s="26">
        <v>17</v>
      </c>
      <c r="C22" s="59">
        <v>16170</v>
      </c>
      <c r="D22" s="60">
        <v>217145</v>
      </c>
      <c r="E22" s="63">
        <v>17750</v>
      </c>
      <c r="F22" s="60">
        <v>115430</v>
      </c>
      <c r="G22" s="63">
        <v>7600</v>
      </c>
      <c r="H22" s="60">
        <v>10880</v>
      </c>
      <c r="I22" s="31"/>
    </row>
    <row r="23" spans="2:9" ht="15">
      <c r="B23" s="26">
        <v>18</v>
      </c>
      <c r="C23" s="59">
        <v>0</v>
      </c>
      <c r="D23" s="60">
        <v>524135</v>
      </c>
      <c r="E23" s="63">
        <v>32550</v>
      </c>
      <c r="F23" s="60">
        <v>453280</v>
      </c>
      <c r="G23" s="63">
        <v>31700</v>
      </c>
      <c r="H23" s="60">
        <v>375700</v>
      </c>
      <c r="I23" s="31"/>
    </row>
    <row r="24" spans="2:9" ht="15">
      <c r="B24" s="26">
        <v>19</v>
      </c>
      <c r="C24" s="59">
        <v>17450</v>
      </c>
      <c r="D24" s="60">
        <v>159410</v>
      </c>
      <c r="E24" s="63">
        <v>21575</v>
      </c>
      <c r="F24" s="60">
        <v>109660</v>
      </c>
      <c r="G24" s="63">
        <v>7520</v>
      </c>
      <c r="H24" s="60">
        <v>27550</v>
      </c>
      <c r="I24" s="31"/>
    </row>
    <row r="25" spans="2:9" ht="15">
      <c r="B25" s="26">
        <v>20</v>
      </c>
      <c r="C25" s="59">
        <v>5980</v>
      </c>
      <c r="D25" s="60">
        <v>173205</v>
      </c>
      <c r="E25" s="63">
        <v>2000</v>
      </c>
      <c r="F25" s="60">
        <v>163450</v>
      </c>
      <c r="G25" s="63">
        <v>7630</v>
      </c>
      <c r="H25" s="60">
        <v>147560</v>
      </c>
      <c r="I25" s="31"/>
    </row>
    <row r="26" spans="2:9" ht="15">
      <c r="B26" s="26">
        <v>21</v>
      </c>
      <c r="C26" s="59">
        <v>176</v>
      </c>
      <c r="D26" s="60">
        <v>495</v>
      </c>
      <c r="E26" s="63">
        <v>44</v>
      </c>
      <c r="F26" s="60">
        <v>523</v>
      </c>
      <c r="G26" s="63">
        <v>63</v>
      </c>
      <c r="H26" s="60">
        <v>328</v>
      </c>
      <c r="I26" s="31"/>
    </row>
    <row r="27" spans="2:9" ht="15.75" thickBot="1">
      <c r="B27" s="29">
        <v>22</v>
      </c>
      <c r="C27" s="59">
        <v>10</v>
      </c>
      <c r="D27" s="60">
        <v>2</v>
      </c>
      <c r="E27" s="64">
        <v>0</v>
      </c>
      <c r="F27" s="65">
        <v>1</v>
      </c>
      <c r="G27" s="63">
        <v>0</v>
      </c>
      <c r="H27" s="67">
        <v>2</v>
      </c>
      <c r="I27" s="31"/>
    </row>
    <row r="28" spans="2:9" ht="15.75" thickBot="1">
      <c r="B28" s="28" t="s">
        <v>34</v>
      </c>
      <c r="C28" s="61">
        <v>2400636</v>
      </c>
      <c r="D28" s="62">
        <v>26479067</v>
      </c>
      <c r="E28" s="66">
        <v>2390839</v>
      </c>
      <c r="F28" s="62">
        <v>27808314</v>
      </c>
      <c r="G28" s="66">
        <v>3646703</v>
      </c>
      <c r="H28" s="68">
        <v>25755690</v>
      </c>
      <c r="I28" s="32"/>
    </row>
    <row r="31" ht="17.25">
      <c r="C31" s="35" t="s">
        <v>39</v>
      </c>
    </row>
    <row r="32" ht="15">
      <c r="C32" s="34" t="s">
        <v>40</v>
      </c>
    </row>
    <row r="33" ht="15.75" thickBot="1">
      <c r="B33" s="34"/>
    </row>
    <row r="34" spans="3:9" ht="15.75" thickBot="1">
      <c r="C34" s="96" t="s">
        <v>44</v>
      </c>
      <c r="D34" s="97"/>
      <c r="E34" s="97"/>
      <c r="F34" s="97"/>
      <c r="G34" s="97"/>
      <c r="H34" s="97"/>
      <c r="I34" s="98"/>
    </row>
    <row r="35" spans="2:9" ht="32.25" customHeight="1" thickBot="1">
      <c r="B35" s="30" t="s">
        <v>41</v>
      </c>
      <c r="C35" s="46" t="s">
        <v>36</v>
      </c>
      <c r="D35" s="46" t="s">
        <v>4</v>
      </c>
      <c r="E35" s="46" t="s">
        <v>5</v>
      </c>
      <c r="F35" s="46" t="s">
        <v>6</v>
      </c>
      <c r="G35" s="46" t="s">
        <v>7</v>
      </c>
      <c r="H35" s="46" t="s">
        <v>8</v>
      </c>
      <c r="I35" s="71" t="s">
        <v>9</v>
      </c>
    </row>
    <row r="36" spans="2:9" ht="15">
      <c r="B36" s="33">
        <v>1</v>
      </c>
      <c r="C36" s="69">
        <v>5613.333333333334</v>
      </c>
      <c r="D36" s="70">
        <v>29773.333333333332</v>
      </c>
      <c r="E36" s="40">
        <v>0</v>
      </c>
      <c r="F36" s="41">
        <v>0</v>
      </c>
      <c r="G36" s="40">
        <v>0</v>
      </c>
      <c r="H36" s="41">
        <v>0</v>
      </c>
      <c r="I36" s="72">
        <v>0</v>
      </c>
    </row>
    <row r="37" spans="2:9" ht="15">
      <c r="B37" s="26">
        <v>2</v>
      </c>
      <c r="C37" s="43">
        <v>4316.666666666667</v>
      </c>
      <c r="D37" s="45">
        <v>13450</v>
      </c>
      <c r="E37" s="44">
        <v>33788.333333333336</v>
      </c>
      <c r="F37" s="45">
        <v>0</v>
      </c>
      <c r="G37" s="44">
        <v>0</v>
      </c>
      <c r="H37" s="45">
        <v>0</v>
      </c>
      <c r="I37" s="73">
        <v>0</v>
      </c>
    </row>
    <row r="38" spans="2:9" ht="15">
      <c r="B38" s="26">
        <v>3</v>
      </c>
      <c r="C38" s="43">
        <v>0</v>
      </c>
      <c r="D38" s="45">
        <v>5033.333333333333</v>
      </c>
      <c r="E38" s="44">
        <v>51623.333333333336</v>
      </c>
      <c r="F38" s="45">
        <v>0</v>
      </c>
      <c r="G38" s="44">
        <v>924870</v>
      </c>
      <c r="H38" s="45">
        <v>0</v>
      </c>
      <c r="I38" s="73">
        <v>0</v>
      </c>
    </row>
    <row r="39" spans="2:9" ht="15">
      <c r="B39" s="26">
        <v>4</v>
      </c>
      <c r="C39" s="43">
        <v>0</v>
      </c>
      <c r="D39" s="45">
        <v>20523.333333333332</v>
      </c>
      <c r="E39" s="44">
        <v>0</v>
      </c>
      <c r="F39" s="45">
        <v>233210</v>
      </c>
      <c r="G39" s="44">
        <v>0</v>
      </c>
      <c r="H39" s="45">
        <v>0</v>
      </c>
      <c r="I39" s="73">
        <v>0</v>
      </c>
    </row>
    <row r="40" spans="2:9" ht="15">
      <c r="B40" s="26">
        <v>5</v>
      </c>
      <c r="C40" s="43">
        <v>0</v>
      </c>
      <c r="D40" s="45">
        <v>18733.333333333332</v>
      </c>
      <c r="E40" s="44">
        <v>30681.666666666668</v>
      </c>
      <c r="F40" s="45">
        <v>0</v>
      </c>
      <c r="G40" s="44">
        <v>313710</v>
      </c>
      <c r="H40" s="45">
        <v>733443.3333333334</v>
      </c>
      <c r="I40" s="73">
        <v>0</v>
      </c>
    </row>
    <row r="41" spans="2:9" ht="15">
      <c r="B41" s="26">
        <v>6</v>
      </c>
      <c r="C41" s="43">
        <v>0</v>
      </c>
      <c r="D41" s="45">
        <v>0</v>
      </c>
      <c r="E41" s="44">
        <v>0</v>
      </c>
      <c r="F41" s="45">
        <v>101630</v>
      </c>
      <c r="G41" s="44">
        <v>494103.3333333333</v>
      </c>
      <c r="H41" s="45">
        <v>0</v>
      </c>
      <c r="I41" s="73">
        <v>5305143.333333333</v>
      </c>
    </row>
    <row r="42" spans="2:9" ht="15">
      <c r="B42" s="26">
        <v>7</v>
      </c>
      <c r="C42" s="43">
        <v>166.66666666666666</v>
      </c>
      <c r="D42" s="45">
        <v>14443.333333333334</v>
      </c>
      <c r="E42" s="44">
        <v>0</v>
      </c>
      <c r="F42" s="45">
        <v>0</v>
      </c>
      <c r="G42" s="44">
        <v>203843.33333333334</v>
      </c>
      <c r="H42" s="45">
        <v>0</v>
      </c>
      <c r="I42" s="73">
        <v>0</v>
      </c>
    </row>
    <row r="43" spans="2:9" ht="15">
      <c r="B43" s="26">
        <v>8</v>
      </c>
      <c r="C43" s="43">
        <v>0</v>
      </c>
      <c r="D43" s="45">
        <v>14350</v>
      </c>
      <c r="E43" s="44">
        <v>0</v>
      </c>
      <c r="F43" s="45">
        <v>271533.3333333333</v>
      </c>
      <c r="G43" s="44">
        <v>0</v>
      </c>
      <c r="H43" s="45">
        <v>0</v>
      </c>
      <c r="I43" s="73">
        <v>0</v>
      </c>
    </row>
    <row r="44" spans="2:9" ht="15">
      <c r="B44" s="26">
        <v>9</v>
      </c>
      <c r="C44" s="43">
        <v>0</v>
      </c>
      <c r="D44" s="45">
        <v>9826.666666666666</v>
      </c>
      <c r="E44" s="44">
        <v>19756.666666666668</v>
      </c>
      <c r="F44" s="45">
        <v>0</v>
      </c>
      <c r="G44" s="44">
        <v>0</v>
      </c>
      <c r="H44" s="45">
        <v>1189883.3333333333</v>
      </c>
      <c r="I44" s="73">
        <v>698826.6666666666</v>
      </c>
    </row>
    <row r="45" spans="2:9" ht="15">
      <c r="B45" s="26">
        <v>10</v>
      </c>
      <c r="C45" s="43">
        <v>0</v>
      </c>
      <c r="D45" s="45">
        <v>15250</v>
      </c>
      <c r="E45" s="44">
        <v>17383.333333333332</v>
      </c>
      <c r="F45" s="45">
        <v>33633.333333333336</v>
      </c>
      <c r="G45" s="44">
        <v>0</v>
      </c>
      <c r="H45" s="45">
        <v>1151470</v>
      </c>
      <c r="I45" s="73">
        <v>734476.6666666666</v>
      </c>
    </row>
    <row r="46" spans="2:9" ht="15">
      <c r="B46" s="26">
        <v>11</v>
      </c>
      <c r="C46" s="43">
        <v>2240</v>
      </c>
      <c r="D46" s="45">
        <v>0</v>
      </c>
      <c r="E46" s="44">
        <v>21380</v>
      </c>
      <c r="F46" s="45">
        <v>317676.6666666667</v>
      </c>
      <c r="G46" s="44">
        <v>0</v>
      </c>
      <c r="H46" s="45">
        <v>0</v>
      </c>
      <c r="I46" s="73">
        <v>0</v>
      </c>
    </row>
    <row r="47" spans="2:9" ht="15">
      <c r="B47" s="26">
        <v>12</v>
      </c>
      <c r="C47" s="43">
        <v>0</v>
      </c>
      <c r="D47" s="45">
        <v>0</v>
      </c>
      <c r="E47" s="44">
        <v>0</v>
      </c>
      <c r="F47" s="45">
        <v>0</v>
      </c>
      <c r="G47" s="44">
        <v>0</v>
      </c>
      <c r="H47" s="45">
        <v>1326560</v>
      </c>
      <c r="I47" s="73">
        <v>12259795</v>
      </c>
    </row>
    <row r="48" spans="2:9" ht="15">
      <c r="B48" s="26">
        <v>13</v>
      </c>
      <c r="C48" s="43">
        <v>0</v>
      </c>
      <c r="D48" s="45">
        <v>0</v>
      </c>
      <c r="E48" s="44">
        <v>0</v>
      </c>
      <c r="F48" s="45">
        <v>95066.66666666667</v>
      </c>
      <c r="G48" s="44">
        <v>0</v>
      </c>
      <c r="H48" s="45">
        <v>0</v>
      </c>
      <c r="I48" s="73">
        <v>0</v>
      </c>
    </row>
    <row r="49" spans="2:9" ht="15">
      <c r="B49" s="26">
        <v>14</v>
      </c>
      <c r="C49" s="43">
        <v>0</v>
      </c>
      <c r="D49" s="45">
        <v>0</v>
      </c>
      <c r="E49" s="44">
        <v>0</v>
      </c>
      <c r="F49" s="45">
        <v>83403.33333333333</v>
      </c>
      <c r="G49" s="44">
        <v>808403.3333333334</v>
      </c>
      <c r="H49" s="45">
        <v>486963.3333333333</v>
      </c>
      <c r="I49" s="73">
        <v>0</v>
      </c>
    </row>
    <row r="50" spans="2:9" ht="15">
      <c r="B50" s="26">
        <v>15</v>
      </c>
      <c r="C50" s="43">
        <v>0</v>
      </c>
      <c r="D50" s="45">
        <v>12855</v>
      </c>
      <c r="E50" s="44">
        <v>0</v>
      </c>
      <c r="F50" s="45">
        <v>0</v>
      </c>
      <c r="G50" s="44">
        <v>0</v>
      </c>
      <c r="H50" s="45">
        <v>0</v>
      </c>
      <c r="I50" s="73">
        <v>0</v>
      </c>
    </row>
    <row r="51" spans="2:9" ht="15">
      <c r="B51" s="26">
        <v>16</v>
      </c>
      <c r="C51" s="43">
        <v>0</v>
      </c>
      <c r="D51" s="45">
        <v>20216.666666666668</v>
      </c>
      <c r="E51" s="44">
        <v>0</v>
      </c>
      <c r="F51" s="45">
        <v>142623.33333333334</v>
      </c>
      <c r="G51" s="44">
        <v>339751.6666666667</v>
      </c>
      <c r="H51" s="45">
        <v>0</v>
      </c>
      <c r="I51" s="73">
        <v>0</v>
      </c>
    </row>
    <row r="52" spans="2:9" ht="15">
      <c r="B52" s="26">
        <v>17</v>
      </c>
      <c r="C52" s="43">
        <v>2533.3333333333335</v>
      </c>
      <c r="D52" s="45">
        <v>14933.333333333332</v>
      </c>
      <c r="E52" s="44">
        <v>0</v>
      </c>
      <c r="F52" s="45">
        <v>110858.33333333333</v>
      </c>
      <c r="G52" s="44">
        <v>0</v>
      </c>
      <c r="H52" s="45">
        <v>0</v>
      </c>
      <c r="I52" s="73">
        <v>0</v>
      </c>
    </row>
    <row r="53" spans="2:9" ht="15">
      <c r="B53" s="26">
        <v>18</v>
      </c>
      <c r="C53" s="43">
        <v>0</v>
      </c>
      <c r="D53" s="45">
        <v>21416.666666666668</v>
      </c>
      <c r="E53" s="44">
        <v>0</v>
      </c>
      <c r="F53" s="45">
        <v>276326.6666666667</v>
      </c>
      <c r="G53" s="44">
        <v>174711.66666666666</v>
      </c>
      <c r="H53" s="45">
        <v>0</v>
      </c>
      <c r="I53" s="73">
        <v>0</v>
      </c>
    </row>
    <row r="54" spans="2:9" ht="15">
      <c r="B54" s="26">
        <v>19</v>
      </c>
      <c r="C54" s="43">
        <v>2506.6666666666665</v>
      </c>
      <c r="D54" s="45">
        <v>22191.666666666668</v>
      </c>
      <c r="E54" s="44">
        <v>0</v>
      </c>
      <c r="F54" s="45">
        <v>89690</v>
      </c>
      <c r="G54" s="44">
        <v>0</v>
      </c>
      <c r="H54" s="45">
        <v>0</v>
      </c>
      <c r="I54" s="73">
        <v>0</v>
      </c>
    </row>
    <row r="55" spans="2:9" ht="15">
      <c r="B55" s="26">
        <v>20</v>
      </c>
      <c r="C55" s="43">
        <v>5203.333333333333</v>
      </c>
      <c r="D55" s="45">
        <v>0</v>
      </c>
      <c r="E55" s="44">
        <v>0</v>
      </c>
      <c r="F55" s="45">
        <v>161405</v>
      </c>
      <c r="G55" s="44">
        <v>0</v>
      </c>
      <c r="H55" s="45">
        <v>0</v>
      </c>
      <c r="I55" s="73">
        <v>0</v>
      </c>
    </row>
    <row r="56" spans="2:9" ht="15">
      <c r="B56" s="26">
        <v>21</v>
      </c>
      <c r="C56" s="43">
        <v>543</v>
      </c>
      <c r="D56" s="45">
        <v>0</v>
      </c>
      <c r="E56" s="44">
        <v>0</v>
      </c>
      <c r="F56" s="45">
        <v>0</v>
      </c>
      <c r="G56" s="44">
        <v>0</v>
      </c>
      <c r="H56" s="45">
        <v>0</v>
      </c>
      <c r="I56" s="73">
        <v>0</v>
      </c>
    </row>
    <row r="57" spans="2:9" ht="15.75" thickBot="1">
      <c r="B57" s="27">
        <v>22</v>
      </c>
      <c r="C57" s="42">
        <v>5</v>
      </c>
      <c r="D57" s="38">
        <v>0</v>
      </c>
      <c r="E57" s="39">
        <v>0</v>
      </c>
      <c r="F57" s="38">
        <v>0</v>
      </c>
      <c r="G57" s="39">
        <v>0</v>
      </c>
      <c r="H57" s="38">
        <v>0</v>
      </c>
      <c r="I57" s="74">
        <v>0</v>
      </c>
    </row>
  </sheetData>
  <sheetProtection password="DB5D" sheet="1" objects="1" scenarios="1"/>
  <mergeCells count="5">
    <mergeCell ref="C34:I34"/>
    <mergeCell ref="B4:B5"/>
    <mergeCell ref="C4:D4"/>
    <mergeCell ref="E4:F4"/>
    <mergeCell ref="G4:H4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82" r:id="rId1"/>
  <headerFooter>
    <oddHeader>&amp;CHISTORIE OBJEDNÁVEK V LETECH 2012 -2014&amp;RKrycí list - Příloha č. 2</oddHeader>
    <oddFooter>&amp;CStránka &amp;P&amp;R&amp;A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showGridLines="0" view="pageLayout" workbookViewId="0" topLeftCell="A1">
      <selection activeCell="G29" sqref="G29"/>
    </sheetView>
  </sheetViews>
  <sheetFormatPr defaultColWidth="9.140625" defaultRowHeight="15"/>
  <cols>
    <col min="1" max="1" width="3.7109375" style="1" customWidth="1"/>
    <col min="2" max="2" width="18.140625" style="1" customWidth="1"/>
    <col min="3" max="9" width="19.421875" style="1" customWidth="1"/>
    <col min="10" max="10" width="24.57421875" style="1" customWidth="1"/>
    <col min="11" max="16384" width="9.140625" style="1" customWidth="1"/>
  </cols>
  <sheetData>
    <row r="2" spans="3:8" ht="17.25">
      <c r="C2" s="35" t="s">
        <v>47</v>
      </c>
      <c r="F2" s="102" t="s">
        <v>37</v>
      </c>
      <c r="G2" s="103"/>
      <c r="H2" s="104"/>
    </row>
    <row r="3" ht="15.75" thickBot="1"/>
    <row r="4" spans="3:9" ht="15">
      <c r="C4" s="106" t="s">
        <v>35</v>
      </c>
      <c r="D4" s="97"/>
      <c r="E4" s="97"/>
      <c r="F4" s="97"/>
      <c r="G4" s="97"/>
      <c r="H4" s="97"/>
      <c r="I4" s="98"/>
    </row>
    <row r="5" spans="2:9" ht="30.75" thickBot="1">
      <c r="B5" s="36" t="s">
        <v>42</v>
      </c>
      <c r="C5" s="58" t="s">
        <v>36</v>
      </c>
      <c r="D5" s="58" t="s">
        <v>4</v>
      </c>
      <c r="E5" s="58" t="s">
        <v>5</v>
      </c>
      <c r="F5" s="58" t="s">
        <v>6</v>
      </c>
      <c r="G5" s="58" t="s">
        <v>7</v>
      </c>
      <c r="H5" s="58" t="s">
        <v>8</v>
      </c>
      <c r="I5" s="75" t="s">
        <v>9</v>
      </c>
    </row>
    <row r="6" spans="2:9" ht="15">
      <c r="B6" s="37">
        <v>1</v>
      </c>
      <c r="C6" s="81"/>
      <c r="D6" s="82"/>
      <c r="E6" s="83"/>
      <c r="F6" s="83"/>
      <c r="G6" s="83"/>
      <c r="H6" s="83"/>
      <c r="I6" s="84"/>
    </row>
    <row r="7" spans="2:9" ht="15">
      <c r="B7" s="23">
        <v>2</v>
      </c>
      <c r="C7" s="85"/>
      <c r="D7" s="86"/>
      <c r="E7" s="86"/>
      <c r="F7" s="87"/>
      <c r="G7" s="87"/>
      <c r="H7" s="87"/>
      <c r="I7" s="88"/>
    </row>
    <row r="8" spans="2:9" ht="15">
      <c r="B8" s="23">
        <v>3</v>
      </c>
      <c r="C8" s="89"/>
      <c r="D8" s="86"/>
      <c r="E8" s="86"/>
      <c r="F8" s="87"/>
      <c r="G8" s="86"/>
      <c r="H8" s="87"/>
      <c r="I8" s="88"/>
    </row>
    <row r="9" spans="2:9" ht="15">
      <c r="B9" s="23">
        <v>4</v>
      </c>
      <c r="C9" s="89"/>
      <c r="D9" s="86"/>
      <c r="E9" s="87"/>
      <c r="F9" s="86"/>
      <c r="G9" s="87"/>
      <c r="H9" s="87"/>
      <c r="I9" s="88"/>
    </row>
    <row r="10" spans="2:9" ht="15">
      <c r="B10" s="23">
        <v>5</v>
      </c>
      <c r="C10" s="89"/>
      <c r="D10" s="86"/>
      <c r="E10" s="86"/>
      <c r="F10" s="87"/>
      <c r="G10" s="86"/>
      <c r="H10" s="86"/>
      <c r="I10" s="88"/>
    </row>
    <row r="11" spans="2:9" ht="15">
      <c r="B11" s="23">
        <v>6</v>
      </c>
      <c r="C11" s="89"/>
      <c r="D11" s="87"/>
      <c r="E11" s="87"/>
      <c r="F11" s="86"/>
      <c r="G11" s="86"/>
      <c r="H11" s="87"/>
      <c r="I11" s="90"/>
    </row>
    <row r="12" spans="2:9" ht="15">
      <c r="B12" s="23">
        <v>7</v>
      </c>
      <c r="C12" s="85"/>
      <c r="D12" s="86"/>
      <c r="E12" s="87"/>
      <c r="F12" s="87"/>
      <c r="G12" s="86"/>
      <c r="H12" s="87"/>
      <c r="I12" s="88"/>
    </row>
    <row r="13" spans="2:9" ht="15">
      <c r="B13" s="23">
        <v>8</v>
      </c>
      <c r="C13" s="89"/>
      <c r="D13" s="86"/>
      <c r="E13" s="87"/>
      <c r="F13" s="86"/>
      <c r="G13" s="87"/>
      <c r="H13" s="87"/>
      <c r="I13" s="88"/>
    </row>
    <row r="14" spans="2:9" ht="15">
      <c r="B14" s="23">
        <v>9</v>
      </c>
      <c r="C14" s="89"/>
      <c r="D14" s="86"/>
      <c r="E14" s="86"/>
      <c r="F14" s="87"/>
      <c r="G14" s="87"/>
      <c r="H14" s="86"/>
      <c r="I14" s="90"/>
    </row>
    <row r="15" spans="2:9" ht="15">
      <c r="B15" s="23">
        <v>10</v>
      </c>
      <c r="C15" s="89"/>
      <c r="D15" s="86"/>
      <c r="E15" s="86"/>
      <c r="F15" s="86"/>
      <c r="G15" s="87"/>
      <c r="H15" s="86"/>
      <c r="I15" s="90"/>
    </row>
    <row r="16" spans="2:9" ht="15">
      <c r="B16" s="23">
        <v>11</v>
      </c>
      <c r="C16" s="85"/>
      <c r="D16" s="87"/>
      <c r="E16" s="86"/>
      <c r="F16" s="86"/>
      <c r="G16" s="87"/>
      <c r="H16" s="87"/>
      <c r="I16" s="88"/>
    </row>
    <row r="17" spans="2:9" ht="15">
      <c r="B17" s="23">
        <v>12</v>
      </c>
      <c r="C17" s="89"/>
      <c r="D17" s="87"/>
      <c r="E17" s="87"/>
      <c r="F17" s="87"/>
      <c r="G17" s="87"/>
      <c r="H17" s="86"/>
      <c r="I17" s="90"/>
    </row>
    <row r="18" spans="2:9" ht="15">
      <c r="B18" s="23">
        <v>13</v>
      </c>
      <c r="C18" s="89"/>
      <c r="D18" s="87"/>
      <c r="E18" s="87"/>
      <c r="F18" s="86"/>
      <c r="G18" s="87"/>
      <c r="H18" s="87"/>
      <c r="I18" s="88"/>
    </row>
    <row r="19" spans="2:9" ht="15">
      <c r="B19" s="23">
        <v>14</v>
      </c>
      <c r="C19" s="89"/>
      <c r="D19" s="87"/>
      <c r="E19" s="87"/>
      <c r="F19" s="86"/>
      <c r="G19" s="86"/>
      <c r="H19" s="86"/>
      <c r="I19" s="88"/>
    </row>
    <row r="20" spans="2:9" ht="15">
      <c r="B20" s="23">
        <v>15</v>
      </c>
      <c r="C20" s="89"/>
      <c r="D20" s="86"/>
      <c r="E20" s="87"/>
      <c r="F20" s="87"/>
      <c r="G20" s="87"/>
      <c r="H20" s="87"/>
      <c r="I20" s="88"/>
    </row>
    <row r="21" spans="2:9" ht="15">
      <c r="B21" s="23">
        <v>16</v>
      </c>
      <c r="C21" s="89"/>
      <c r="D21" s="86"/>
      <c r="E21" s="87"/>
      <c r="F21" s="86"/>
      <c r="G21" s="86"/>
      <c r="H21" s="87"/>
      <c r="I21" s="88"/>
    </row>
    <row r="22" spans="2:9" ht="15">
      <c r="B22" s="23">
        <v>17</v>
      </c>
      <c r="C22" s="85"/>
      <c r="D22" s="86"/>
      <c r="E22" s="87"/>
      <c r="F22" s="86"/>
      <c r="G22" s="87"/>
      <c r="H22" s="87"/>
      <c r="I22" s="88"/>
    </row>
    <row r="23" spans="2:9" ht="15">
      <c r="B23" s="23">
        <v>18</v>
      </c>
      <c r="C23" s="89"/>
      <c r="D23" s="86"/>
      <c r="E23" s="87"/>
      <c r="F23" s="86"/>
      <c r="G23" s="86"/>
      <c r="H23" s="87"/>
      <c r="I23" s="88"/>
    </row>
    <row r="24" spans="2:9" ht="15">
      <c r="B24" s="23">
        <v>19</v>
      </c>
      <c r="C24" s="85"/>
      <c r="D24" s="86"/>
      <c r="E24" s="87"/>
      <c r="F24" s="86"/>
      <c r="G24" s="87"/>
      <c r="H24" s="87"/>
      <c r="I24" s="88"/>
    </row>
    <row r="25" spans="2:9" ht="15">
      <c r="B25" s="23">
        <v>20</v>
      </c>
      <c r="C25" s="85"/>
      <c r="D25" s="87"/>
      <c r="E25" s="87"/>
      <c r="F25" s="86"/>
      <c r="G25" s="87"/>
      <c r="H25" s="87"/>
      <c r="I25" s="88"/>
    </row>
    <row r="26" spans="2:9" ht="15">
      <c r="B26" s="23">
        <v>21</v>
      </c>
      <c r="C26" s="85"/>
      <c r="D26" s="87"/>
      <c r="E26" s="87"/>
      <c r="F26" s="87"/>
      <c r="G26" s="87"/>
      <c r="H26" s="87"/>
      <c r="I26" s="88"/>
    </row>
    <row r="27" spans="2:9" ht="15.75" thickBot="1">
      <c r="B27" s="24">
        <v>22</v>
      </c>
      <c r="C27" s="91"/>
      <c r="D27" s="92"/>
      <c r="E27" s="92"/>
      <c r="F27" s="92"/>
      <c r="G27" s="92"/>
      <c r="H27" s="92"/>
      <c r="I27" s="93"/>
    </row>
    <row r="30" ht="17.25">
      <c r="C30" s="35" t="s">
        <v>48</v>
      </c>
    </row>
    <row r="31" ht="15.75" thickBot="1"/>
    <row r="32" spans="3:9" ht="15.75" thickBot="1">
      <c r="C32" s="106" t="s">
        <v>35</v>
      </c>
      <c r="D32" s="97"/>
      <c r="E32" s="97"/>
      <c r="F32" s="97"/>
      <c r="G32" s="97"/>
      <c r="H32" s="97"/>
      <c r="I32" s="97"/>
    </row>
    <row r="33" spans="2:10" ht="30.75" thickBot="1">
      <c r="B33" s="36" t="s">
        <v>42</v>
      </c>
      <c r="C33" s="58" t="s">
        <v>36</v>
      </c>
      <c r="D33" s="58" t="s">
        <v>4</v>
      </c>
      <c r="E33" s="58" t="s">
        <v>5</v>
      </c>
      <c r="F33" s="58" t="s">
        <v>6</v>
      </c>
      <c r="G33" s="58" t="s">
        <v>7</v>
      </c>
      <c r="H33" s="58" t="s">
        <v>8</v>
      </c>
      <c r="I33" s="58" t="s">
        <v>9</v>
      </c>
      <c r="J33" s="76" t="s">
        <v>34</v>
      </c>
    </row>
    <row r="34" spans="2:10" ht="15">
      <c r="B34" s="33">
        <v>1</v>
      </c>
      <c r="C34" s="55">
        <f>C6*'Historie objednávek'!C36</f>
        <v>0</v>
      </c>
      <c r="D34" s="56">
        <f>D6*'Historie objednávek'!D36</f>
        <v>0</v>
      </c>
      <c r="E34" s="56">
        <f>E6*'Historie objednávek'!E36</f>
        <v>0</v>
      </c>
      <c r="F34" s="56">
        <f>F6*'Historie objednávek'!F36</f>
        <v>0</v>
      </c>
      <c r="G34" s="56">
        <f>G6*'Historie objednávek'!G36</f>
        <v>0</v>
      </c>
      <c r="H34" s="56">
        <f>H6*'Historie objednávek'!H36</f>
        <v>0</v>
      </c>
      <c r="I34" s="56">
        <f>I6*'Historie objednávek'!I36</f>
        <v>0</v>
      </c>
      <c r="J34" s="77">
        <f aca="true" t="shared" si="0" ref="J34:J55">SUM(C34:I34)</f>
        <v>0</v>
      </c>
    </row>
    <row r="35" spans="2:10" ht="15">
      <c r="B35" s="26">
        <v>2</v>
      </c>
      <c r="C35" s="54">
        <f>C7*'Historie objednávek'!C37</f>
        <v>0</v>
      </c>
      <c r="D35" s="53">
        <f>D7*'Historie objednávek'!D37</f>
        <v>0</v>
      </c>
      <c r="E35" s="53">
        <f>E7*'Historie objednávek'!E37</f>
        <v>0</v>
      </c>
      <c r="F35" s="53">
        <f>F7*'Historie objednávek'!F37</f>
        <v>0</v>
      </c>
      <c r="G35" s="53">
        <f>G7*'Historie objednávek'!G37</f>
        <v>0</v>
      </c>
      <c r="H35" s="53">
        <f>H7*'Historie objednávek'!H37</f>
        <v>0</v>
      </c>
      <c r="I35" s="53">
        <f>I7*'Historie objednávek'!I37</f>
        <v>0</v>
      </c>
      <c r="J35" s="78">
        <f t="shared" si="0"/>
        <v>0</v>
      </c>
    </row>
    <row r="36" spans="2:10" ht="15">
      <c r="B36" s="26">
        <v>3</v>
      </c>
      <c r="C36" s="54">
        <f>C8*'Historie objednávek'!C38</f>
        <v>0</v>
      </c>
      <c r="D36" s="53">
        <f>D8*'Historie objednávek'!D38</f>
        <v>0</v>
      </c>
      <c r="E36" s="53">
        <f>E8*'Historie objednávek'!E38</f>
        <v>0</v>
      </c>
      <c r="F36" s="53">
        <f>F8*'Historie objednávek'!F38</f>
        <v>0</v>
      </c>
      <c r="G36" s="53">
        <f>G8*'Historie objednávek'!G38</f>
        <v>0</v>
      </c>
      <c r="H36" s="53">
        <f>H8*'Historie objednávek'!H38</f>
        <v>0</v>
      </c>
      <c r="I36" s="53">
        <f>I8*'Historie objednávek'!I38</f>
        <v>0</v>
      </c>
      <c r="J36" s="78">
        <f t="shared" si="0"/>
        <v>0</v>
      </c>
    </row>
    <row r="37" spans="2:10" ht="15">
      <c r="B37" s="26">
        <v>4</v>
      </c>
      <c r="C37" s="54">
        <f>C9*'Historie objednávek'!C39</f>
        <v>0</v>
      </c>
      <c r="D37" s="53">
        <f>D9*'Historie objednávek'!D39</f>
        <v>0</v>
      </c>
      <c r="E37" s="53">
        <f>E9*'Historie objednávek'!E39</f>
        <v>0</v>
      </c>
      <c r="F37" s="53">
        <f>F9*'Historie objednávek'!F39</f>
        <v>0</v>
      </c>
      <c r="G37" s="53">
        <f>G9*'Historie objednávek'!G39</f>
        <v>0</v>
      </c>
      <c r="H37" s="53">
        <f>H9*'Historie objednávek'!H39</f>
        <v>0</v>
      </c>
      <c r="I37" s="53">
        <f>I9*'Historie objednávek'!I39</f>
        <v>0</v>
      </c>
      <c r="J37" s="78">
        <f t="shared" si="0"/>
        <v>0</v>
      </c>
    </row>
    <row r="38" spans="2:10" ht="15">
      <c r="B38" s="26">
        <v>5</v>
      </c>
      <c r="C38" s="54">
        <f>C10*'Historie objednávek'!C40</f>
        <v>0</v>
      </c>
      <c r="D38" s="53">
        <f>D10*'Historie objednávek'!D40</f>
        <v>0</v>
      </c>
      <c r="E38" s="53">
        <f>E10*'Historie objednávek'!E40</f>
        <v>0</v>
      </c>
      <c r="F38" s="53">
        <f>F10*'Historie objednávek'!F40</f>
        <v>0</v>
      </c>
      <c r="G38" s="53">
        <f>G10*'Historie objednávek'!G40</f>
        <v>0</v>
      </c>
      <c r="H38" s="53">
        <f>H10*'Historie objednávek'!H40</f>
        <v>0</v>
      </c>
      <c r="I38" s="53">
        <f>I10*'Historie objednávek'!I40</f>
        <v>0</v>
      </c>
      <c r="J38" s="78">
        <f t="shared" si="0"/>
        <v>0</v>
      </c>
    </row>
    <row r="39" spans="2:10" ht="15">
      <c r="B39" s="26">
        <v>6</v>
      </c>
      <c r="C39" s="54">
        <f>C11*'Historie objednávek'!C41</f>
        <v>0</v>
      </c>
      <c r="D39" s="53">
        <f>D11*'Historie objednávek'!D41</f>
        <v>0</v>
      </c>
      <c r="E39" s="53">
        <f>E11*'Historie objednávek'!E41</f>
        <v>0</v>
      </c>
      <c r="F39" s="53">
        <f>F11*'Historie objednávek'!F41</f>
        <v>0</v>
      </c>
      <c r="G39" s="53">
        <f>G11*'Historie objednávek'!G41</f>
        <v>0</v>
      </c>
      <c r="H39" s="53">
        <f>H11*'Historie objednávek'!H41</f>
        <v>0</v>
      </c>
      <c r="I39" s="53">
        <f>I11*'Historie objednávek'!I41</f>
        <v>0</v>
      </c>
      <c r="J39" s="78">
        <f t="shared" si="0"/>
        <v>0</v>
      </c>
    </row>
    <row r="40" spans="2:10" ht="15">
      <c r="B40" s="26">
        <v>7</v>
      </c>
      <c r="C40" s="54">
        <f>C12*'Historie objednávek'!C42</f>
        <v>0</v>
      </c>
      <c r="D40" s="53">
        <f>D12*'Historie objednávek'!D42</f>
        <v>0</v>
      </c>
      <c r="E40" s="53">
        <f>E12*'Historie objednávek'!E42</f>
        <v>0</v>
      </c>
      <c r="F40" s="53">
        <f>F12*'Historie objednávek'!F42</f>
        <v>0</v>
      </c>
      <c r="G40" s="53">
        <f>G12*'Historie objednávek'!G42</f>
        <v>0</v>
      </c>
      <c r="H40" s="53">
        <f>H12*'Historie objednávek'!H42</f>
        <v>0</v>
      </c>
      <c r="I40" s="53">
        <f>I12*'Historie objednávek'!I42</f>
        <v>0</v>
      </c>
      <c r="J40" s="78">
        <f t="shared" si="0"/>
        <v>0</v>
      </c>
    </row>
    <row r="41" spans="2:10" ht="15">
      <c r="B41" s="26">
        <v>8</v>
      </c>
      <c r="C41" s="54">
        <f>C13*'Historie objednávek'!C43</f>
        <v>0</v>
      </c>
      <c r="D41" s="53">
        <f>D13*'Historie objednávek'!D43</f>
        <v>0</v>
      </c>
      <c r="E41" s="53">
        <f>E13*'Historie objednávek'!E43</f>
        <v>0</v>
      </c>
      <c r="F41" s="53">
        <f>F13*'Historie objednávek'!F43</f>
        <v>0</v>
      </c>
      <c r="G41" s="53">
        <f>G13*'Historie objednávek'!G43</f>
        <v>0</v>
      </c>
      <c r="H41" s="53">
        <f>H13*'Historie objednávek'!H43</f>
        <v>0</v>
      </c>
      <c r="I41" s="53">
        <f>I13*'Historie objednávek'!I43</f>
        <v>0</v>
      </c>
      <c r="J41" s="78">
        <f t="shared" si="0"/>
        <v>0</v>
      </c>
    </row>
    <row r="42" spans="2:10" ht="15">
      <c r="B42" s="26">
        <v>9</v>
      </c>
      <c r="C42" s="54">
        <f>C14*'Historie objednávek'!C44</f>
        <v>0</v>
      </c>
      <c r="D42" s="53">
        <f>D14*'Historie objednávek'!D44</f>
        <v>0</v>
      </c>
      <c r="E42" s="53">
        <f>E14*'Historie objednávek'!E44</f>
        <v>0</v>
      </c>
      <c r="F42" s="53">
        <f>F14*'Historie objednávek'!F44</f>
        <v>0</v>
      </c>
      <c r="G42" s="53">
        <f>G14*'Historie objednávek'!G44</f>
        <v>0</v>
      </c>
      <c r="H42" s="53">
        <f>H14*'Historie objednávek'!H44</f>
        <v>0</v>
      </c>
      <c r="I42" s="53">
        <f>I14*'Historie objednávek'!I44</f>
        <v>0</v>
      </c>
      <c r="J42" s="78">
        <f t="shared" si="0"/>
        <v>0</v>
      </c>
    </row>
    <row r="43" spans="2:10" ht="15">
      <c r="B43" s="26">
        <v>10</v>
      </c>
      <c r="C43" s="54">
        <f>C15*'Historie objednávek'!C45</f>
        <v>0</v>
      </c>
      <c r="D43" s="53">
        <f>D15*'Historie objednávek'!D45</f>
        <v>0</v>
      </c>
      <c r="E43" s="53">
        <f>E15*'Historie objednávek'!E45</f>
        <v>0</v>
      </c>
      <c r="F43" s="53">
        <f>F15*'Historie objednávek'!F45</f>
        <v>0</v>
      </c>
      <c r="G43" s="53">
        <f>G15*'Historie objednávek'!G45</f>
        <v>0</v>
      </c>
      <c r="H43" s="53">
        <f>H15*'Historie objednávek'!H45</f>
        <v>0</v>
      </c>
      <c r="I43" s="53">
        <f>I15*'Historie objednávek'!I45</f>
        <v>0</v>
      </c>
      <c r="J43" s="78">
        <f t="shared" si="0"/>
        <v>0</v>
      </c>
    </row>
    <row r="44" spans="2:10" ht="15">
      <c r="B44" s="26">
        <v>11</v>
      </c>
      <c r="C44" s="54">
        <f>C16*'Historie objednávek'!C46</f>
        <v>0</v>
      </c>
      <c r="D44" s="53">
        <f>D16*'Historie objednávek'!D46</f>
        <v>0</v>
      </c>
      <c r="E44" s="53">
        <f>E16*'Historie objednávek'!E46</f>
        <v>0</v>
      </c>
      <c r="F44" s="53">
        <f>F16*'Historie objednávek'!F46</f>
        <v>0</v>
      </c>
      <c r="G44" s="53">
        <f>G16*'Historie objednávek'!G46</f>
        <v>0</v>
      </c>
      <c r="H44" s="53">
        <f>H16*'Historie objednávek'!H46</f>
        <v>0</v>
      </c>
      <c r="I44" s="53">
        <f>I16*'Historie objednávek'!I46</f>
        <v>0</v>
      </c>
      <c r="J44" s="78">
        <f t="shared" si="0"/>
        <v>0</v>
      </c>
    </row>
    <row r="45" spans="2:10" ht="15">
      <c r="B45" s="26">
        <v>12</v>
      </c>
      <c r="C45" s="54">
        <f>C17*'Historie objednávek'!C47</f>
        <v>0</v>
      </c>
      <c r="D45" s="53">
        <f>D17*'Historie objednávek'!D47</f>
        <v>0</v>
      </c>
      <c r="E45" s="53">
        <f>E17*'Historie objednávek'!E47</f>
        <v>0</v>
      </c>
      <c r="F45" s="53">
        <f>F17*'Historie objednávek'!F47</f>
        <v>0</v>
      </c>
      <c r="G45" s="53">
        <f>G17*'Historie objednávek'!G47</f>
        <v>0</v>
      </c>
      <c r="H45" s="53">
        <f>H17*'Historie objednávek'!H47</f>
        <v>0</v>
      </c>
      <c r="I45" s="53">
        <f>I17*'Historie objednávek'!I47</f>
        <v>0</v>
      </c>
      <c r="J45" s="78">
        <f t="shared" si="0"/>
        <v>0</v>
      </c>
    </row>
    <row r="46" spans="2:10" ht="15">
      <c r="B46" s="26">
        <v>13</v>
      </c>
      <c r="C46" s="54">
        <f>C18*'Historie objednávek'!C48</f>
        <v>0</v>
      </c>
      <c r="D46" s="53">
        <f>D18*'Historie objednávek'!D48</f>
        <v>0</v>
      </c>
      <c r="E46" s="53">
        <f>E18*'Historie objednávek'!E48</f>
        <v>0</v>
      </c>
      <c r="F46" s="53">
        <f>F18*'Historie objednávek'!F48</f>
        <v>0</v>
      </c>
      <c r="G46" s="53">
        <f>G18*'Historie objednávek'!G48</f>
        <v>0</v>
      </c>
      <c r="H46" s="53">
        <f>H18*'Historie objednávek'!H48</f>
        <v>0</v>
      </c>
      <c r="I46" s="53">
        <f>I18*'Historie objednávek'!I48</f>
        <v>0</v>
      </c>
      <c r="J46" s="78">
        <f t="shared" si="0"/>
        <v>0</v>
      </c>
    </row>
    <row r="47" spans="2:10" ht="15">
      <c r="B47" s="26">
        <v>14</v>
      </c>
      <c r="C47" s="54">
        <f>C19*'Historie objednávek'!C49</f>
        <v>0</v>
      </c>
      <c r="D47" s="53">
        <f>D19*'Historie objednávek'!D49</f>
        <v>0</v>
      </c>
      <c r="E47" s="53">
        <f>E19*'Historie objednávek'!E49</f>
        <v>0</v>
      </c>
      <c r="F47" s="53">
        <f>F19*'Historie objednávek'!F49</f>
        <v>0</v>
      </c>
      <c r="G47" s="53">
        <f>G19*'Historie objednávek'!G49</f>
        <v>0</v>
      </c>
      <c r="H47" s="53">
        <f>H19*'Historie objednávek'!H49</f>
        <v>0</v>
      </c>
      <c r="I47" s="53">
        <f>I19*'Historie objednávek'!I49</f>
        <v>0</v>
      </c>
      <c r="J47" s="78">
        <f t="shared" si="0"/>
        <v>0</v>
      </c>
    </row>
    <row r="48" spans="2:10" ht="15">
      <c r="B48" s="26">
        <v>15</v>
      </c>
      <c r="C48" s="54">
        <f>C20*'Historie objednávek'!C50</f>
        <v>0</v>
      </c>
      <c r="D48" s="53">
        <f>D20*'Historie objednávek'!D50</f>
        <v>0</v>
      </c>
      <c r="E48" s="53">
        <f>E20*'Historie objednávek'!E50</f>
        <v>0</v>
      </c>
      <c r="F48" s="53">
        <f>F20*'Historie objednávek'!F50</f>
        <v>0</v>
      </c>
      <c r="G48" s="53">
        <f>G20*'Historie objednávek'!G50</f>
        <v>0</v>
      </c>
      <c r="H48" s="53">
        <f>H20*'Historie objednávek'!H50</f>
        <v>0</v>
      </c>
      <c r="I48" s="53">
        <f>I20*'Historie objednávek'!I50</f>
        <v>0</v>
      </c>
      <c r="J48" s="78">
        <f t="shared" si="0"/>
        <v>0</v>
      </c>
    </row>
    <row r="49" spans="2:10" ht="15">
      <c r="B49" s="26">
        <v>16</v>
      </c>
      <c r="C49" s="54">
        <f>C21*'Historie objednávek'!C51</f>
        <v>0</v>
      </c>
      <c r="D49" s="53">
        <f>D21*'Historie objednávek'!D51</f>
        <v>0</v>
      </c>
      <c r="E49" s="53">
        <f>E21*'Historie objednávek'!E51</f>
        <v>0</v>
      </c>
      <c r="F49" s="53">
        <f>F21*'Historie objednávek'!F51</f>
        <v>0</v>
      </c>
      <c r="G49" s="53">
        <f>G21*'Historie objednávek'!G51</f>
        <v>0</v>
      </c>
      <c r="H49" s="53">
        <f>H21*'Historie objednávek'!H51</f>
        <v>0</v>
      </c>
      <c r="I49" s="53">
        <f>I21*'Historie objednávek'!I51</f>
        <v>0</v>
      </c>
      <c r="J49" s="78">
        <f t="shared" si="0"/>
        <v>0</v>
      </c>
    </row>
    <row r="50" spans="2:10" ht="15">
      <c r="B50" s="26">
        <v>17</v>
      </c>
      <c r="C50" s="54">
        <f>C22*'Historie objednávek'!C52</f>
        <v>0</v>
      </c>
      <c r="D50" s="53">
        <f>D22*'Historie objednávek'!D52</f>
        <v>0</v>
      </c>
      <c r="E50" s="53">
        <f>E22*'Historie objednávek'!E52</f>
        <v>0</v>
      </c>
      <c r="F50" s="53">
        <f>F22*'Historie objednávek'!F52</f>
        <v>0</v>
      </c>
      <c r="G50" s="53">
        <f>G22*'Historie objednávek'!G52</f>
        <v>0</v>
      </c>
      <c r="H50" s="53">
        <f>H22*'Historie objednávek'!H52</f>
        <v>0</v>
      </c>
      <c r="I50" s="53">
        <f>I22*'Historie objednávek'!I52</f>
        <v>0</v>
      </c>
      <c r="J50" s="78">
        <f t="shared" si="0"/>
        <v>0</v>
      </c>
    </row>
    <row r="51" spans="2:10" ht="15">
      <c r="B51" s="26">
        <v>18</v>
      </c>
      <c r="C51" s="54">
        <f>C23*'Historie objednávek'!C53</f>
        <v>0</v>
      </c>
      <c r="D51" s="53">
        <f>D23*'Historie objednávek'!D53</f>
        <v>0</v>
      </c>
      <c r="E51" s="53">
        <f>E23*'Historie objednávek'!E53</f>
        <v>0</v>
      </c>
      <c r="F51" s="53">
        <f>F23*'Historie objednávek'!F53</f>
        <v>0</v>
      </c>
      <c r="G51" s="53">
        <f>G23*'Historie objednávek'!G53</f>
        <v>0</v>
      </c>
      <c r="H51" s="53">
        <f>H23*'Historie objednávek'!H53</f>
        <v>0</v>
      </c>
      <c r="I51" s="53">
        <f>I23*'Historie objednávek'!I53</f>
        <v>0</v>
      </c>
      <c r="J51" s="78">
        <f t="shared" si="0"/>
        <v>0</v>
      </c>
    </row>
    <row r="52" spans="2:10" ht="15">
      <c r="B52" s="26">
        <v>19</v>
      </c>
      <c r="C52" s="54">
        <f>C24*'Historie objednávek'!C54</f>
        <v>0</v>
      </c>
      <c r="D52" s="53">
        <f>D24*'Historie objednávek'!D54</f>
        <v>0</v>
      </c>
      <c r="E52" s="53">
        <f>E24*'Historie objednávek'!E54</f>
        <v>0</v>
      </c>
      <c r="F52" s="53">
        <f>F24*'Historie objednávek'!F54</f>
        <v>0</v>
      </c>
      <c r="G52" s="53">
        <f>G24*'Historie objednávek'!G54</f>
        <v>0</v>
      </c>
      <c r="H52" s="53">
        <f>H24*'Historie objednávek'!H54</f>
        <v>0</v>
      </c>
      <c r="I52" s="53">
        <f>I24*'Historie objednávek'!I54</f>
        <v>0</v>
      </c>
      <c r="J52" s="78">
        <f t="shared" si="0"/>
        <v>0</v>
      </c>
    </row>
    <row r="53" spans="2:10" ht="15">
      <c r="B53" s="26">
        <v>20</v>
      </c>
      <c r="C53" s="54">
        <f>C25*'Historie objednávek'!C55</f>
        <v>0</v>
      </c>
      <c r="D53" s="53">
        <f>D25*'Historie objednávek'!D55</f>
        <v>0</v>
      </c>
      <c r="E53" s="53">
        <f>E25*'Historie objednávek'!E55</f>
        <v>0</v>
      </c>
      <c r="F53" s="53">
        <f>F25*'Historie objednávek'!F55</f>
        <v>0</v>
      </c>
      <c r="G53" s="53">
        <f>G25*'Historie objednávek'!G55</f>
        <v>0</v>
      </c>
      <c r="H53" s="53">
        <f>H25*'Historie objednávek'!H55</f>
        <v>0</v>
      </c>
      <c r="I53" s="53">
        <f>I25*'Historie objednávek'!I55</f>
        <v>0</v>
      </c>
      <c r="J53" s="78">
        <f t="shared" si="0"/>
        <v>0</v>
      </c>
    </row>
    <row r="54" spans="2:10" ht="15">
      <c r="B54" s="26">
        <v>21</v>
      </c>
      <c r="C54" s="54">
        <f>C26*'Historie objednávek'!C56</f>
        <v>0</v>
      </c>
      <c r="D54" s="53">
        <f>D26*'Historie objednávek'!D56</f>
        <v>0</v>
      </c>
      <c r="E54" s="53">
        <f>E26*'Historie objednávek'!E56</f>
        <v>0</v>
      </c>
      <c r="F54" s="53">
        <f>F26*'Historie objednávek'!F56</f>
        <v>0</v>
      </c>
      <c r="G54" s="53">
        <f>G26*'Historie objednávek'!G56</f>
        <v>0</v>
      </c>
      <c r="H54" s="53">
        <f>H26*'Historie objednávek'!H56</f>
        <v>0</v>
      </c>
      <c r="I54" s="53">
        <f>I26*'Historie objednávek'!I56</f>
        <v>0</v>
      </c>
      <c r="J54" s="78">
        <f t="shared" si="0"/>
        <v>0</v>
      </c>
    </row>
    <row r="55" spans="2:10" ht="15.75" thickBot="1">
      <c r="B55" s="27">
        <v>22</v>
      </c>
      <c r="C55" s="52">
        <f>C27*'Historie objednávek'!C57</f>
        <v>0</v>
      </c>
      <c r="D55" s="51">
        <f>D27*'Historie objednávek'!D57</f>
        <v>0</v>
      </c>
      <c r="E55" s="51">
        <f>E27*'Historie objednávek'!E57</f>
        <v>0</v>
      </c>
      <c r="F55" s="51">
        <f>F27*'Historie objednávek'!F57</f>
        <v>0</v>
      </c>
      <c r="G55" s="51">
        <f>G27*'Historie objednávek'!G57</f>
        <v>0</v>
      </c>
      <c r="H55" s="51">
        <f>H27*'Historie objednávek'!H57</f>
        <v>0</v>
      </c>
      <c r="I55" s="51">
        <f>I27*'Historie objednávek'!I57</f>
        <v>0</v>
      </c>
      <c r="J55" s="79">
        <f t="shared" si="0"/>
        <v>0</v>
      </c>
    </row>
    <row r="56" spans="2:10" ht="22.5" customHeight="1" thickBot="1">
      <c r="B56" s="105" t="s">
        <v>49</v>
      </c>
      <c r="C56" s="105"/>
      <c r="D56" s="105"/>
      <c r="E56" s="105"/>
      <c r="F56" s="105"/>
      <c r="G56" s="105"/>
      <c r="H56" s="105"/>
      <c r="I56" s="105"/>
      <c r="J56" s="80">
        <f>SUM(J34:J55)</f>
        <v>0</v>
      </c>
    </row>
  </sheetData>
  <sheetProtection password="DB5D" sheet="1" objects="1" scenarios="1"/>
  <mergeCells count="4">
    <mergeCell ref="F2:H2"/>
    <mergeCell ref="B56:I56"/>
    <mergeCell ref="C4:I4"/>
    <mergeCell ref="C32:I3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71" r:id="rId1"/>
  <headerFooter>
    <oddHeader>&amp;C&amp;A&amp;RKrycí list - Příloha č. 3
</oddHeader>
    <oddFooter>&amp;CStránka &amp;P&amp;R&amp;A</oddFooter>
  </headerFooter>
  <rowBreaks count="1" manualBreakCount="1">
    <brk id="29" max="16383" man="1"/>
  </rowBreaks>
  <ignoredErrors>
    <ignoredError sqref="J35:J55 J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Borská Helena Ing.</cp:lastModifiedBy>
  <cp:lastPrinted>2015-03-30T12:14:34Z</cp:lastPrinted>
  <dcterms:created xsi:type="dcterms:W3CDTF">2014-11-13T12:31:09Z</dcterms:created>
  <dcterms:modified xsi:type="dcterms:W3CDTF">2015-03-30T12:15:59Z</dcterms:modified>
  <cp:category/>
  <cp:version/>
  <cp:contentType/>
  <cp:contentStatus/>
</cp:coreProperties>
</file>