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250" windowHeight="1317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<sst xmlns="http://schemas.openxmlformats.org/spreadsheetml/2006/main" count="85" uniqueCount="58">
  <si>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Položkový rozpočet prací</t>
  </si>
  <si>
    <t>Příloha č. 4.2</t>
  </si>
  <si>
    <t>BRUNTÁL - Alfa Plastik - ochranné sanační čerpání</t>
  </si>
  <si>
    <t>Druh činnosti</t>
  </si>
  <si>
    <t>Jednotka</t>
  </si>
  <si>
    <t>Počet</t>
  </si>
  <si>
    <t>Jednotková cena</t>
  </si>
  <si>
    <t>Celkem</t>
  </si>
  <si>
    <t>Přípravné a projekční práce</t>
  </si>
  <si>
    <t>Rešerše a studium archívních materiálů</t>
  </si>
  <si>
    <t>hodina</t>
  </si>
  <si>
    <t>Vodoprávní řízení</t>
  </si>
  <si>
    <t>Prováděcí projekt prací</t>
  </si>
  <si>
    <t>Provozně manipulační řád ochranného čerpání</t>
  </si>
  <si>
    <t>Instalace čerpací techniky (4 objekty)</t>
  </si>
  <si>
    <t>j.</t>
  </si>
  <si>
    <t>Instalace potrubních rozvodů - Š-21</t>
  </si>
  <si>
    <t>bm</t>
  </si>
  <si>
    <t>Instalace potrubních rozvodů - Š-12, PV-27 a SV-203</t>
  </si>
  <si>
    <t>Demontáž a vymístění zařízení v malé gramáži</t>
  </si>
  <si>
    <t>Zpětná montáž zařízení v malé gramáži</t>
  </si>
  <si>
    <t>Převoz a instalace dekontaminační stanice (dvěparalelní větve)</t>
  </si>
  <si>
    <t>Instalace elektrických rozvodů</t>
  </si>
  <si>
    <t>Zapojení elektřiny (rozvaděče, zásuvky, jištění, spojky)</t>
  </si>
  <si>
    <t>Kompletní revize elektroinstalace</t>
  </si>
  <si>
    <t>ks</t>
  </si>
  <si>
    <t>Zateplení potrubních rozvodů</t>
  </si>
  <si>
    <t>Zateplení dekontaminační stanice</t>
  </si>
  <si>
    <t>Deinstalace čerpací techniky a technologie</t>
  </si>
  <si>
    <t>Likvidace rozvodů</t>
  </si>
  <si>
    <t>Ochranné sanační čerpání</t>
  </si>
  <si>
    <t>Ochranné čerpání - 4 objekty</t>
  </si>
  <si>
    <t>měsíc</t>
  </si>
  <si>
    <t>Provoz dekontaminační stanice</t>
  </si>
  <si>
    <t>Obsluha a údržba dekontaminační stanice</t>
  </si>
  <si>
    <t>Odstranění odseparovaného kontaminantu</t>
  </si>
  <si>
    <t>t</t>
  </si>
  <si>
    <t>Odstranění sorbentů z tlakových filtrů</t>
  </si>
  <si>
    <t>Monitoring sanačního čerpání</t>
  </si>
  <si>
    <t>Vzorek podzemní vody - staticky</t>
  </si>
  <si>
    <t>Vzorek podzemní vody - dynamicky</t>
  </si>
  <si>
    <t>Stanovení obsahu NEL ve vodě</t>
  </si>
  <si>
    <t>Záměr hladiny podzemní vody</t>
  </si>
  <si>
    <t>Přeprava vzorků</t>
  </si>
  <si>
    <t>km</t>
  </si>
  <si>
    <t>Meteorologická data</t>
  </si>
  <si>
    <t>sada</t>
  </si>
  <si>
    <t>Geologické výkony</t>
  </si>
  <si>
    <t>Sled a řízení, dokumentace</t>
  </si>
  <si>
    <t>Cestovné</t>
  </si>
  <si>
    <t>Zpracování dat</t>
  </si>
  <si>
    <t>IT zpracování dat, tisky</t>
  </si>
  <si>
    <t>Zpráva pro kontrolní den</t>
  </si>
  <si>
    <t>Závěrečná zpráva z ochranného čerpání</t>
  </si>
  <si>
    <t>Záznam do SEKM</t>
  </si>
  <si>
    <t>CELKOVÁ CENA</t>
  </si>
  <si>
    <t>DPH 21%</t>
  </si>
  <si>
    <t>CENA CELKEM  včetně DPH 21%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</si>
</sst>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44" fontId="3" fillId="0" borderId="0" xfId="38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44" fontId="4" fillId="0" borderId="10" xfId="0" applyNumberFormat="1" applyFont="1" applyBorder="1" applyAlignment="1" applyProtection="1">
      <alignment/>
      <protection/>
    </xf>
    <xf numFmtId="44" fontId="3" fillId="0" borderId="10" xfId="38" applyFont="1" applyBorder="1" applyAlignment="1" applyProtection="1">
      <alignment/>
      <protection/>
    </xf>
    <xf numFmtId="44" fontId="4" fillId="0" borderId="10" xfId="38" applyFont="1" applyBorder="1" applyAlignment="1" applyProtection="1">
      <alignment/>
      <protection/>
    </xf>
    <xf numFmtId="44" fontId="3" fillId="0" borderId="10" xfId="38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61.421875" style="2" customWidth="1"/>
    <col min="2" max="2" width="11.57421875" style="1" customWidth="1"/>
    <col min="3" max="3" width="9.140625" style="1" customWidth="1"/>
    <col min="4" max="4" width="17.421875" style="2" customWidth="1"/>
    <col min="5" max="5" width="18.28125" style="2" customWidth="1"/>
    <col min="6" max="16384" width="9.140625" style="2" customWidth="1"/>
  </cols>
  <sheetData>
    <row r="1" spans="1:6" ht="23.25">
      <c r="A1" s="5" t="s">
        <v>0</v>
      </c>
      <c r="B1" s="6"/>
      <c r="C1" s="6"/>
      <c r="D1" s="7"/>
      <c r="E1" s="8" t="s">
        <v>1</v>
      </c>
      <c r="F1" s="3"/>
    </row>
    <row r="2" spans="1:5" ht="15">
      <c r="A2" s="9" t="s">
        <v>2</v>
      </c>
      <c r="B2" s="6"/>
      <c r="C2" s="6"/>
      <c r="D2" s="7"/>
      <c r="E2" s="7"/>
    </row>
    <row r="3" spans="1:5" ht="14.25">
      <c r="A3" s="7"/>
      <c r="B3" s="6"/>
      <c r="C3" s="6"/>
      <c r="D3" s="7"/>
      <c r="E3" s="7"/>
    </row>
    <row r="4" spans="1:5" ht="1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</row>
    <row r="5" spans="1:5" ht="15">
      <c r="A5" s="11" t="s">
        <v>8</v>
      </c>
      <c r="B5" s="12"/>
      <c r="C5" s="12"/>
      <c r="D5" s="13"/>
      <c r="E5" s="14">
        <f>SUM(E6:E22)</f>
        <v>0</v>
      </c>
    </row>
    <row r="6" spans="1:5" ht="14.25">
      <c r="A6" s="13" t="s">
        <v>9</v>
      </c>
      <c r="B6" s="12" t="s">
        <v>10</v>
      </c>
      <c r="C6" s="12">
        <v>42</v>
      </c>
      <c r="D6" s="17"/>
      <c r="E6" s="15">
        <f>+C6*D6</f>
        <v>0</v>
      </c>
    </row>
    <row r="7" spans="1:5" ht="14.25">
      <c r="A7" s="13" t="s">
        <v>11</v>
      </c>
      <c r="B7" s="12" t="s">
        <v>10</v>
      </c>
      <c r="C7" s="12">
        <v>42</v>
      </c>
      <c r="D7" s="17"/>
      <c r="E7" s="15">
        <f aca="true" t="shared" si="0" ref="E7:E22">+C7*D7</f>
        <v>0</v>
      </c>
    </row>
    <row r="8" spans="1:5" ht="14.25">
      <c r="A8" s="13" t="s">
        <v>12</v>
      </c>
      <c r="B8" s="12" t="s">
        <v>10</v>
      </c>
      <c r="C8" s="12">
        <v>48</v>
      </c>
      <c r="D8" s="17"/>
      <c r="E8" s="15">
        <f t="shared" si="0"/>
        <v>0</v>
      </c>
    </row>
    <row r="9" spans="1:5" ht="14.25">
      <c r="A9" s="13" t="s">
        <v>13</v>
      </c>
      <c r="B9" s="12" t="s">
        <v>10</v>
      </c>
      <c r="C9" s="12">
        <v>24</v>
      </c>
      <c r="D9" s="17"/>
      <c r="E9" s="15">
        <f t="shared" si="0"/>
        <v>0</v>
      </c>
    </row>
    <row r="10" spans="1:5" ht="14.25">
      <c r="A10" s="13" t="s">
        <v>14</v>
      </c>
      <c r="B10" s="12" t="s">
        <v>15</v>
      </c>
      <c r="C10" s="12">
        <v>4</v>
      </c>
      <c r="D10" s="17"/>
      <c r="E10" s="15">
        <f t="shared" si="0"/>
        <v>0</v>
      </c>
    </row>
    <row r="11" spans="1:5" ht="14.25">
      <c r="A11" s="13" t="s">
        <v>16</v>
      </c>
      <c r="B11" s="12" t="s">
        <v>17</v>
      </c>
      <c r="C11" s="12">
        <v>400</v>
      </c>
      <c r="D11" s="17"/>
      <c r="E11" s="15">
        <f t="shared" si="0"/>
        <v>0</v>
      </c>
    </row>
    <row r="12" spans="1:5" ht="14.25">
      <c r="A12" s="13" t="s">
        <v>18</v>
      </c>
      <c r="B12" s="12" t="s">
        <v>17</v>
      </c>
      <c r="C12" s="12">
        <v>130</v>
      </c>
      <c r="D12" s="17"/>
      <c r="E12" s="15">
        <f t="shared" si="0"/>
        <v>0</v>
      </c>
    </row>
    <row r="13" spans="1:5" ht="14.25">
      <c r="A13" s="13" t="s">
        <v>19</v>
      </c>
      <c r="B13" s="12" t="s">
        <v>15</v>
      </c>
      <c r="C13" s="12">
        <v>1</v>
      </c>
      <c r="D13" s="17"/>
      <c r="E13" s="15">
        <f t="shared" si="0"/>
        <v>0</v>
      </c>
    </row>
    <row r="14" spans="1:5" ht="14.25">
      <c r="A14" s="13" t="s">
        <v>20</v>
      </c>
      <c r="B14" s="12" t="s">
        <v>15</v>
      </c>
      <c r="C14" s="12">
        <v>1</v>
      </c>
      <c r="D14" s="17"/>
      <c r="E14" s="15">
        <f t="shared" si="0"/>
        <v>0</v>
      </c>
    </row>
    <row r="15" spans="1:5" ht="14.25">
      <c r="A15" s="13" t="s">
        <v>21</v>
      </c>
      <c r="B15" s="12" t="s">
        <v>15</v>
      </c>
      <c r="C15" s="12">
        <v>1</v>
      </c>
      <c r="D15" s="17"/>
      <c r="E15" s="15">
        <f t="shared" si="0"/>
        <v>0</v>
      </c>
    </row>
    <row r="16" spans="1:5" ht="14.25">
      <c r="A16" s="13" t="s">
        <v>22</v>
      </c>
      <c r="B16" s="12" t="s">
        <v>17</v>
      </c>
      <c r="C16" s="12">
        <v>220</v>
      </c>
      <c r="D16" s="17"/>
      <c r="E16" s="15">
        <f>+C16*D16</f>
        <v>0</v>
      </c>
    </row>
    <row r="17" spans="1:5" ht="14.25">
      <c r="A17" s="13" t="s">
        <v>23</v>
      </c>
      <c r="B17" s="12" t="s">
        <v>15</v>
      </c>
      <c r="C17" s="12">
        <v>1</v>
      </c>
      <c r="D17" s="17"/>
      <c r="E17" s="15">
        <f>+C17*D17</f>
        <v>0</v>
      </c>
    </row>
    <row r="18" spans="1:5" ht="14.25">
      <c r="A18" s="13" t="s">
        <v>24</v>
      </c>
      <c r="B18" s="12" t="s">
        <v>25</v>
      </c>
      <c r="C18" s="12">
        <v>2</v>
      </c>
      <c r="D18" s="17"/>
      <c r="E18" s="15">
        <f t="shared" si="0"/>
        <v>0</v>
      </c>
    </row>
    <row r="19" spans="1:5" ht="14.25">
      <c r="A19" s="13" t="s">
        <v>26</v>
      </c>
      <c r="B19" s="12" t="s">
        <v>17</v>
      </c>
      <c r="C19" s="12">
        <v>110</v>
      </c>
      <c r="D19" s="17"/>
      <c r="E19" s="15">
        <f t="shared" si="0"/>
        <v>0</v>
      </c>
    </row>
    <row r="20" spans="1:5" ht="14.25">
      <c r="A20" s="13" t="s">
        <v>27</v>
      </c>
      <c r="B20" s="12" t="s">
        <v>15</v>
      </c>
      <c r="C20" s="12">
        <v>1</v>
      </c>
      <c r="D20" s="17"/>
      <c r="E20" s="15">
        <f t="shared" si="0"/>
        <v>0</v>
      </c>
    </row>
    <row r="21" spans="1:5" ht="14.25">
      <c r="A21" s="13" t="s">
        <v>28</v>
      </c>
      <c r="B21" s="12" t="s">
        <v>15</v>
      </c>
      <c r="C21" s="12">
        <v>1</v>
      </c>
      <c r="D21" s="17"/>
      <c r="E21" s="15">
        <f t="shared" si="0"/>
        <v>0</v>
      </c>
    </row>
    <row r="22" spans="1:5" ht="14.25">
      <c r="A22" s="13" t="s">
        <v>29</v>
      </c>
      <c r="B22" s="12" t="s">
        <v>15</v>
      </c>
      <c r="C22" s="12">
        <v>1</v>
      </c>
      <c r="D22" s="17"/>
      <c r="E22" s="15">
        <f t="shared" si="0"/>
        <v>0</v>
      </c>
    </row>
    <row r="23" spans="1:5" ht="15">
      <c r="A23" s="11" t="s">
        <v>30</v>
      </c>
      <c r="B23" s="12"/>
      <c r="C23" s="12"/>
      <c r="D23" s="15"/>
      <c r="E23" s="16">
        <f>SUM(E24:E28)</f>
        <v>0</v>
      </c>
    </row>
    <row r="24" spans="1:5" ht="14.25">
      <c r="A24" s="13" t="s">
        <v>31</v>
      </c>
      <c r="B24" s="12" t="s">
        <v>32</v>
      </c>
      <c r="C24" s="12">
        <v>12</v>
      </c>
      <c r="D24" s="17"/>
      <c r="E24" s="15">
        <f aca="true" t="shared" si="1" ref="E24:E43">+C24*D24</f>
        <v>0</v>
      </c>
    </row>
    <row r="25" spans="1:5" ht="14.25">
      <c r="A25" s="13" t="s">
        <v>33</v>
      </c>
      <c r="B25" s="12" t="s">
        <v>32</v>
      </c>
      <c r="C25" s="12">
        <v>12</v>
      </c>
      <c r="D25" s="17"/>
      <c r="E25" s="15">
        <f t="shared" si="1"/>
        <v>0</v>
      </c>
    </row>
    <row r="26" spans="1:5" ht="14.25">
      <c r="A26" s="13" t="s">
        <v>34</v>
      </c>
      <c r="B26" s="12" t="s">
        <v>25</v>
      </c>
      <c r="C26" s="12">
        <v>12</v>
      </c>
      <c r="D26" s="17"/>
      <c r="E26" s="15">
        <f t="shared" si="1"/>
        <v>0</v>
      </c>
    </row>
    <row r="27" spans="1:5" ht="14.25">
      <c r="A27" s="13" t="s">
        <v>35</v>
      </c>
      <c r="B27" s="12" t="s">
        <v>36</v>
      </c>
      <c r="C27" s="12">
        <v>1</v>
      </c>
      <c r="D27" s="17"/>
      <c r="E27" s="15">
        <f t="shared" si="1"/>
        <v>0</v>
      </c>
    </row>
    <row r="28" spans="1:5" ht="14.25">
      <c r="A28" s="13" t="s">
        <v>37</v>
      </c>
      <c r="B28" s="12" t="s">
        <v>36</v>
      </c>
      <c r="C28" s="12">
        <v>2</v>
      </c>
      <c r="D28" s="17"/>
      <c r="E28" s="15">
        <f t="shared" si="1"/>
        <v>0</v>
      </c>
    </row>
    <row r="29" spans="1:5" ht="15">
      <c r="A29" s="11" t="s">
        <v>38</v>
      </c>
      <c r="B29" s="12"/>
      <c r="C29" s="12"/>
      <c r="D29" s="15"/>
      <c r="E29" s="16">
        <f>SUM(E30:E35)</f>
        <v>0</v>
      </c>
    </row>
    <row r="30" spans="1:5" ht="14.25">
      <c r="A30" s="13" t="s">
        <v>39</v>
      </c>
      <c r="B30" s="12" t="s">
        <v>25</v>
      </c>
      <c r="C30" s="12">
        <v>108</v>
      </c>
      <c r="D30" s="17"/>
      <c r="E30" s="15">
        <f t="shared" si="1"/>
        <v>0</v>
      </c>
    </row>
    <row r="31" spans="1:5" ht="14.25">
      <c r="A31" s="13" t="s">
        <v>40</v>
      </c>
      <c r="B31" s="12" t="s">
        <v>25</v>
      </c>
      <c r="C31" s="12">
        <v>96</v>
      </c>
      <c r="D31" s="17"/>
      <c r="E31" s="15">
        <f>+C31*D31</f>
        <v>0</v>
      </c>
    </row>
    <row r="32" spans="1:5" ht="14.25">
      <c r="A32" s="13" t="s">
        <v>41</v>
      </c>
      <c r="B32" s="12" t="s">
        <v>25</v>
      </c>
      <c r="C32" s="12">
        <v>204</v>
      </c>
      <c r="D32" s="17"/>
      <c r="E32" s="15">
        <f t="shared" si="1"/>
        <v>0</v>
      </c>
    </row>
    <row r="33" spans="1:5" ht="14.25">
      <c r="A33" s="13" t="s">
        <v>42</v>
      </c>
      <c r="B33" s="12" t="s">
        <v>25</v>
      </c>
      <c r="C33" s="12">
        <v>540</v>
      </c>
      <c r="D33" s="17"/>
      <c r="E33" s="15">
        <f t="shared" si="1"/>
        <v>0</v>
      </c>
    </row>
    <row r="34" spans="1:5" ht="14.25">
      <c r="A34" s="13" t="s">
        <v>43</v>
      </c>
      <c r="B34" s="12" t="s">
        <v>44</v>
      </c>
      <c r="C34" s="12">
        <v>1680</v>
      </c>
      <c r="D34" s="17"/>
      <c r="E34" s="15">
        <f t="shared" si="1"/>
        <v>0</v>
      </c>
    </row>
    <row r="35" spans="1:5" ht="14.25">
      <c r="A35" s="13" t="s">
        <v>45</v>
      </c>
      <c r="B35" s="12" t="s">
        <v>46</v>
      </c>
      <c r="C35" s="12">
        <v>1</v>
      </c>
      <c r="D35" s="17"/>
      <c r="E35" s="15">
        <f t="shared" si="1"/>
        <v>0</v>
      </c>
    </row>
    <row r="36" spans="1:5" ht="15">
      <c r="A36" s="11" t="s">
        <v>47</v>
      </c>
      <c r="B36" s="12"/>
      <c r="C36" s="12"/>
      <c r="D36" s="15"/>
      <c r="E36" s="16">
        <f>SUM(E37:E43)</f>
        <v>0</v>
      </c>
    </row>
    <row r="37" spans="1:5" ht="14.25">
      <c r="A37" s="13" t="s">
        <v>48</v>
      </c>
      <c r="B37" s="12" t="s">
        <v>32</v>
      </c>
      <c r="C37" s="12">
        <v>12</v>
      </c>
      <c r="D37" s="17"/>
      <c r="E37" s="15">
        <f t="shared" si="1"/>
        <v>0</v>
      </c>
    </row>
    <row r="38" spans="1:5" ht="14.25">
      <c r="A38" s="13" t="s">
        <v>49</v>
      </c>
      <c r="B38" s="12" t="s">
        <v>44</v>
      </c>
      <c r="C38" s="12">
        <v>3350</v>
      </c>
      <c r="D38" s="17"/>
      <c r="E38" s="15">
        <f t="shared" si="1"/>
        <v>0</v>
      </c>
    </row>
    <row r="39" spans="1:5" ht="14.25">
      <c r="A39" s="13" t="s">
        <v>50</v>
      </c>
      <c r="B39" s="12" t="s">
        <v>10</v>
      </c>
      <c r="C39" s="12">
        <v>42</v>
      </c>
      <c r="D39" s="17"/>
      <c r="E39" s="15">
        <f t="shared" si="1"/>
        <v>0</v>
      </c>
    </row>
    <row r="40" spans="1:5" ht="14.25">
      <c r="A40" s="13" t="s">
        <v>51</v>
      </c>
      <c r="B40" s="12" t="s">
        <v>10</v>
      </c>
      <c r="C40" s="12">
        <v>24</v>
      </c>
      <c r="D40" s="17"/>
      <c r="E40" s="15">
        <f t="shared" si="1"/>
        <v>0</v>
      </c>
    </row>
    <row r="41" spans="1:5" ht="14.25">
      <c r="A41" s="13" t="s">
        <v>52</v>
      </c>
      <c r="B41" s="12" t="s">
        <v>10</v>
      </c>
      <c r="C41" s="12">
        <v>24</v>
      </c>
      <c r="D41" s="17"/>
      <c r="E41" s="15">
        <f>+C41*D41</f>
        <v>0</v>
      </c>
    </row>
    <row r="42" spans="1:5" ht="14.25">
      <c r="A42" s="13" t="s">
        <v>53</v>
      </c>
      <c r="B42" s="12" t="s">
        <v>10</v>
      </c>
      <c r="C42" s="12">
        <v>56</v>
      </c>
      <c r="D42" s="17"/>
      <c r="E42" s="15">
        <f t="shared" si="1"/>
        <v>0</v>
      </c>
    </row>
    <row r="43" spans="1:5" ht="14.25">
      <c r="A43" s="13" t="s">
        <v>54</v>
      </c>
      <c r="B43" s="12" t="s">
        <v>10</v>
      </c>
      <c r="C43" s="12">
        <v>6</v>
      </c>
      <c r="D43" s="17"/>
      <c r="E43" s="15">
        <f t="shared" si="1"/>
        <v>0</v>
      </c>
    </row>
    <row r="44" spans="1:5" ht="15">
      <c r="A44" s="11" t="s">
        <v>55</v>
      </c>
      <c r="B44" s="12"/>
      <c r="C44" s="12"/>
      <c r="D44" s="15"/>
      <c r="E44" s="16">
        <f>SUM(E36,E29,E23,E5)</f>
        <v>0</v>
      </c>
    </row>
    <row r="45" spans="1:5" ht="15">
      <c r="A45" s="11" t="s">
        <v>56</v>
      </c>
      <c r="B45" s="12"/>
      <c r="C45" s="12"/>
      <c r="D45" s="15"/>
      <c r="E45" s="16">
        <f>+E44*0.21</f>
        <v>0</v>
      </c>
    </row>
    <row r="46" spans="1:5" ht="15">
      <c r="A46" s="11" t="s">
        <v>57</v>
      </c>
      <c r="B46" s="12"/>
      <c r="C46" s="12"/>
      <c r="D46" s="15"/>
      <c r="E46" s="16">
        <f>SUM(E44:E45)</f>
        <v>0</v>
      </c>
    </row>
    <row r="47" spans="4:5" ht="14.25">
      <c r="D47" s="4"/>
      <c r="E47" s="4"/>
    </row>
    <row r="48" spans="4:5" ht="14.25">
      <c r="D48" s="4"/>
      <c r="E48" s="4"/>
    </row>
    <row r="49" spans="4:5" ht="14.25">
      <c r="D49" s="4"/>
      <c r="E49" s="4"/>
    </row>
  </sheetData>
  <sheetProtection sheet="1" objects="1" scenarios="1" selectLockedCells="1"/>
  <printOptions horizontalCentered="1"/>
  <pageMargins left="0.7874015748031497" right="0.3937007874015748" top="0.5905511811023623" bottom="0.1968503937007874" header="0.31496062992125984" footer="0"/>
  <pageSetup fitToHeight="1" fitToWidth="1" horizontalDpi="600" verticalDpi="600" orientation="portrait" paperSize="9" scale="76" r:id="rId1"/>
  <ignoredErrors>
    <ignoredError sqref="E23:E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Mikolajek</dc:creator>
  <cp:keywords/>
  <dc:description/>
  <cp:lastModifiedBy>Ing. Stanislav Mikolajek</cp:lastModifiedBy>
  <dcterms:created xsi:type="dcterms:W3CDTF">2015-03-27T09:27:52Z</dcterms:created>
  <dcterms:modified xsi:type="dcterms:W3CDTF">2015-04-13T08:05:35Z</dcterms:modified>
  <cp:category/>
  <cp:version/>
  <cp:contentType/>
  <cp:contentStatus/>
</cp:coreProperties>
</file>