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940" windowHeight="9150" activeTab="0"/>
  </bookViews>
  <sheets>
    <sheet name="Sheet0" sheetId="1" r:id="rId1"/>
  </sheets>
  <definedNames/>
  <calcPr calcId="145621"/>
</workbook>
</file>

<file path=xl/sharedStrings.xml><?xml version="1.0" encoding="utf-8"?>
<sst xmlns="http://schemas.openxmlformats.org/spreadsheetml/2006/main" count="78" uniqueCount="46">
  <si>
    <t>Název</t>
  </si>
  <si>
    <t>Jednotka</t>
  </si>
  <si>
    <t>Poč. j.</t>
  </si>
  <si>
    <t>Popis</t>
  </si>
  <si>
    <t>Poznámka</t>
  </si>
  <si>
    <t>Kód  měny</t>
  </si>
  <si>
    <t>Priorita</t>
  </si>
  <si>
    <t>hod.</t>
  </si>
  <si>
    <t>CZK</t>
  </si>
  <si>
    <t>km</t>
  </si>
  <si>
    <t>ks</t>
  </si>
  <si>
    <t>CELKEM bez DPH</t>
  </si>
  <si>
    <t>Jednotková cena</t>
  </si>
  <si>
    <t>Celková cena</t>
  </si>
  <si>
    <t>Datum a čas exportu: 04.05.2015 09:42:04</t>
  </si>
  <si>
    <t>Přípravné práce, realizační projekt</t>
  </si>
  <si>
    <t>Rešerše podkladových materiálů</t>
  </si>
  <si>
    <t>Rekognoskace lokality, vstupy do areálu</t>
  </si>
  <si>
    <t>Zpracování a projednání prováděcího projektu OSČ</t>
  </si>
  <si>
    <t>Realizace ochranného čerpání</t>
  </si>
  <si>
    <t>Vstupní revize vrtů</t>
  </si>
  <si>
    <t>Adjustace zařízení pro čerpání</t>
  </si>
  <si>
    <t>Ochranné  sanační čerpání realizace</t>
  </si>
  <si>
    <t>Odstavení mobilního zařízení a úklid</t>
  </si>
  <si>
    <t>Přeprava techniky a materiálu</t>
  </si>
  <si>
    <t>Odstranění odpadu vč. přepravy</t>
  </si>
  <si>
    <t>Průběžný monitoring prací</t>
  </si>
  <si>
    <t>Režimní měření hladin</t>
  </si>
  <si>
    <t>Odběr vzorků podzemních vod - dynamicky</t>
  </si>
  <si>
    <t>Stanovení NEL v podzemní vodě</t>
  </si>
  <si>
    <t>Stanovení ClU v podzemní vodě</t>
  </si>
  <si>
    <t>Souhrnné položky</t>
  </si>
  <si>
    <t>Přeprava osob</t>
  </si>
  <si>
    <t>Počítačové zpracování dat</t>
  </si>
  <si>
    <t>Zpracování závěrečné zprávy</t>
  </si>
  <si>
    <t>Zpracování zpráv pro kontrolní dny</t>
  </si>
  <si>
    <t>Databáze SEKM</t>
  </si>
  <si>
    <t>soubor</t>
  </si>
  <si>
    <t>t</t>
  </si>
  <si>
    <t>hod</t>
  </si>
  <si>
    <r>
      <t xml:space="preserve">Oprava (odvrtání) poškozených vrtů, </t>
    </r>
    <r>
      <rPr>
        <sz val="10"/>
        <color indexed="8"/>
        <rFont val="Symbol"/>
        <family val="1"/>
      </rPr>
      <t>f</t>
    </r>
    <r>
      <rPr>
        <sz val="10"/>
        <color indexed="8"/>
        <rFont val="Arial"/>
        <family val="2"/>
      </rPr>
      <t xml:space="preserve"> výstroje 160 mm, 21 bm vč. dopravy</t>
    </r>
  </si>
  <si>
    <t>BOHUMÍN - Ochranné sanační čerpání, III. etapa (52 týdnů)</t>
  </si>
  <si>
    <t>Výkaz výměr</t>
  </si>
  <si>
    <t>Příloha č. 2/2</t>
  </si>
  <si>
    <t>Sled, řízení a kontrola prací, vč. účasti na KD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</si>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</sst>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&quot;Kč&quot;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Symbol"/>
      <family val="1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165" fontId="5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3" fillId="0" borderId="3" xfId="0" applyNumberFormat="1" applyFont="1" applyFill="1" applyBorder="1" applyAlignment="1">
      <alignment horizontal="right" vertical="center" indent="1"/>
    </xf>
    <xf numFmtId="165" fontId="2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164" fontId="3" fillId="0" borderId="3" xfId="0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165" fontId="5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3" fillId="0" borderId="3" xfId="0" applyNumberFormat="1" applyFont="1" applyFill="1" applyBorder="1" applyAlignment="1" applyProtection="1">
      <alignment horizontal="right" vertical="center" indent="1"/>
      <protection locked="0"/>
    </xf>
    <xf numFmtId="165" fontId="2" fillId="0" borderId="3" xfId="0" applyNumberFormat="1" applyFont="1" applyFill="1" applyBorder="1" applyAlignment="1" applyProtection="1">
      <alignment horizontal="right" vertical="center" indent="1"/>
      <protection locked="0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A1">
      <selection activeCell="D31" sqref="D31"/>
    </sheetView>
  </sheetViews>
  <sheetFormatPr defaultColWidth="8.8515625" defaultRowHeight="12.75"/>
  <cols>
    <col min="1" max="1" width="62.7109375" style="18" customWidth="1"/>
    <col min="2" max="2" width="10.7109375" style="31" customWidth="1"/>
    <col min="3" max="3" width="8.7109375" style="18" customWidth="1"/>
    <col min="4" max="5" width="15.7109375" style="66" customWidth="1"/>
    <col min="6" max="9" width="8.8515625" style="18" hidden="1" customWidth="1"/>
    <col min="10" max="16384" width="8.8515625" style="18" customWidth="1"/>
  </cols>
  <sheetData>
    <row r="1" spans="2:5" s="94" customFormat="1" ht="12.75">
      <c r="B1" s="31"/>
      <c r="D1" s="66"/>
      <c r="E1" s="97" t="s">
        <v>43</v>
      </c>
    </row>
    <row r="2" spans="1:5" s="94" customFormat="1" ht="23.25">
      <c r="A2" s="96" t="s">
        <v>42</v>
      </c>
      <c r="B2" s="31"/>
      <c r="D2" s="66"/>
      <c r="E2" s="66"/>
    </row>
    <row r="3" spans="1:9" ht="15.75">
      <c r="A3" s="112" t="s">
        <v>41</v>
      </c>
      <c r="B3" s="113"/>
      <c r="C3" s="113"/>
      <c r="D3" s="113"/>
      <c r="E3" s="113"/>
      <c r="F3" s="113"/>
      <c r="G3" s="113"/>
      <c r="H3" s="113"/>
      <c r="I3" s="113"/>
    </row>
    <row r="4" spans="1:9" ht="12.75">
      <c r="A4" s="114" t="s">
        <v>14</v>
      </c>
      <c r="B4" s="115"/>
      <c r="C4" s="115"/>
      <c r="D4" s="115"/>
      <c r="E4" s="115"/>
      <c r="F4" s="115"/>
      <c r="G4" s="115"/>
      <c r="H4" s="115"/>
      <c r="I4" s="115"/>
    </row>
    <row r="6" spans="1:9" ht="12.75">
      <c r="A6" s="3" t="s">
        <v>0</v>
      </c>
      <c r="B6" s="3" t="s">
        <v>1</v>
      </c>
      <c r="C6" s="3" t="s">
        <v>2</v>
      </c>
      <c r="D6" s="65" t="s">
        <v>12</v>
      </c>
      <c r="E6" s="65" t="s">
        <v>13</v>
      </c>
      <c r="F6" s="2" t="s">
        <v>3</v>
      </c>
      <c r="G6" s="1" t="s">
        <v>4</v>
      </c>
      <c r="H6" s="1" t="s">
        <v>5</v>
      </c>
      <c r="I6" s="1" t="s">
        <v>6</v>
      </c>
    </row>
    <row r="7" spans="1:9" s="64" customFormat="1" ht="12.75">
      <c r="A7" s="60" t="s">
        <v>15</v>
      </c>
      <c r="B7" s="61"/>
      <c r="C7" s="60"/>
      <c r="D7" s="98"/>
      <c r="E7" s="67">
        <f>SUM(E8:E10)</f>
        <v>0</v>
      </c>
      <c r="F7" s="62"/>
      <c r="G7" s="63"/>
      <c r="H7" s="63"/>
      <c r="I7" s="63">
        <v>0</v>
      </c>
    </row>
    <row r="8" spans="1:9" ht="12.75">
      <c r="A8" s="6" t="s">
        <v>16</v>
      </c>
      <c r="B8" s="19" t="s">
        <v>7</v>
      </c>
      <c r="C8" s="81">
        <v>32</v>
      </c>
      <c r="D8" s="99"/>
      <c r="E8" s="68">
        <f>C8*D8</f>
        <v>0</v>
      </c>
      <c r="F8" s="36"/>
      <c r="G8" s="37"/>
      <c r="H8" s="37" t="s">
        <v>8</v>
      </c>
      <c r="I8" s="37">
        <v>1000000</v>
      </c>
    </row>
    <row r="9" spans="1:9" ht="12.75">
      <c r="A9" s="7" t="s">
        <v>17</v>
      </c>
      <c r="B9" s="20" t="s">
        <v>7</v>
      </c>
      <c r="C9" s="82">
        <v>15</v>
      </c>
      <c r="D9" s="100"/>
      <c r="E9" s="69">
        <f>C9*D9</f>
        <v>0</v>
      </c>
      <c r="F9" s="38"/>
      <c r="G9" s="39"/>
      <c r="H9" s="39" t="s">
        <v>8</v>
      </c>
      <c r="I9" s="39">
        <v>998000</v>
      </c>
    </row>
    <row r="10" spans="1:9" ht="12.75">
      <c r="A10" s="8" t="s">
        <v>18</v>
      </c>
      <c r="B10" s="21" t="s">
        <v>10</v>
      </c>
      <c r="C10" s="83">
        <v>1</v>
      </c>
      <c r="D10" s="101"/>
      <c r="E10" s="70">
        <f>C10*D10</f>
        <v>0</v>
      </c>
      <c r="F10" s="40"/>
      <c r="G10" s="41"/>
      <c r="H10" s="41" t="s">
        <v>8</v>
      </c>
      <c r="I10" s="41">
        <v>996500</v>
      </c>
    </row>
    <row r="11" spans="1:9" s="64" customFormat="1" ht="12.75">
      <c r="A11" s="60" t="s">
        <v>19</v>
      </c>
      <c r="B11" s="61"/>
      <c r="C11" s="84"/>
      <c r="D11" s="98"/>
      <c r="E11" s="67">
        <f>SUM(E12:E18)</f>
        <v>0</v>
      </c>
      <c r="F11" s="62"/>
      <c r="G11" s="63"/>
      <c r="H11" s="63"/>
      <c r="I11" s="63">
        <v>0</v>
      </c>
    </row>
    <row r="12" spans="1:9" s="32" customFormat="1" ht="12.75">
      <c r="A12" s="9" t="s">
        <v>20</v>
      </c>
      <c r="B12" s="22" t="s">
        <v>37</v>
      </c>
      <c r="C12" s="85">
        <v>1</v>
      </c>
      <c r="D12" s="102"/>
      <c r="E12" s="71">
        <f aca="true" t="shared" si="0" ref="E12:E18">C12*D12</f>
        <v>0</v>
      </c>
      <c r="F12" s="42"/>
      <c r="G12" s="43"/>
      <c r="H12" s="43" t="s">
        <v>8</v>
      </c>
      <c r="I12" s="43">
        <v>0</v>
      </c>
    </row>
    <row r="13" spans="1:9" s="32" customFormat="1" ht="12.75">
      <c r="A13" s="95" t="s">
        <v>40</v>
      </c>
      <c r="B13" s="22" t="s">
        <v>37</v>
      </c>
      <c r="C13" s="85">
        <v>1</v>
      </c>
      <c r="D13" s="102"/>
      <c r="E13" s="71">
        <f t="shared" si="0"/>
        <v>0</v>
      </c>
      <c r="F13" s="42"/>
      <c r="G13" s="43"/>
      <c r="H13" s="43" t="s">
        <v>8</v>
      </c>
      <c r="I13" s="43">
        <v>0</v>
      </c>
    </row>
    <row r="14" spans="1:9" s="32" customFormat="1" ht="12.75">
      <c r="A14" s="9" t="s">
        <v>21</v>
      </c>
      <c r="B14" s="22" t="s">
        <v>37</v>
      </c>
      <c r="C14" s="85">
        <v>52</v>
      </c>
      <c r="D14" s="102"/>
      <c r="E14" s="71">
        <f t="shared" si="0"/>
        <v>0</v>
      </c>
      <c r="F14" s="42"/>
      <c r="G14" s="43"/>
      <c r="H14" s="43" t="s">
        <v>8</v>
      </c>
      <c r="I14" s="43">
        <v>0</v>
      </c>
    </row>
    <row r="15" spans="1:9" s="32" customFormat="1" ht="12.75">
      <c r="A15" s="9" t="s">
        <v>22</v>
      </c>
      <c r="B15" s="22" t="s">
        <v>37</v>
      </c>
      <c r="C15" s="85">
        <v>52</v>
      </c>
      <c r="D15" s="102"/>
      <c r="E15" s="71">
        <f t="shared" si="0"/>
        <v>0</v>
      </c>
      <c r="F15" s="42"/>
      <c r="G15" s="43"/>
      <c r="H15" s="43" t="s">
        <v>8</v>
      </c>
      <c r="I15" s="43">
        <v>0</v>
      </c>
    </row>
    <row r="16" spans="1:9" s="32" customFormat="1" ht="12.75">
      <c r="A16" s="9" t="s">
        <v>23</v>
      </c>
      <c r="B16" s="22" t="s">
        <v>37</v>
      </c>
      <c r="C16" s="85">
        <v>52</v>
      </c>
      <c r="D16" s="102"/>
      <c r="E16" s="71">
        <f t="shared" si="0"/>
        <v>0</v>
      </c>
      <c r="F16" s="42"/>
      <c r="G16" s="43"/>
      <c r="H16" s="43" t="s">
        <v>8</v>
      </c>
      <c r="I16" s="43">
        <v>0</v>
      </c>
    </row>
    <row r="17" spans="1:9" ht="12.75">
      <c r="A17" s="9" t="s">
        <v>24</v>
      </c>
      <c r="B17" s="22" t="s">
        <v>9</v>
      </c>
      <c r="C17" s="85">
        <v>8320</v>
      </c>
      <c r="D17" s="102"/>
      <c r="E17" s="71">
        <f t="shared" si="0"/>
        <v>0</v>
      </c>
      <c r="F17" s="42"/>
      <c r="G17" s="43"/>
      <c r="H17" s="43" t="s">
        <v>8</v>
      </c>
      <c r="I17" s="43">
        <v>0</v>
      </c>
    </row>
    <row r="18" spans="1:9" ht="12.75">
      <c r="A18" s="10" t="s">
        <v>25</v>
      </c>
      <c r="B18" s="23" t="s">
        <v>38</v>
      </c>
      <c r="C18" s="86">
        <v>2.5</v>
      </c>
      <c r="D18" s="103"/>
      <c r="E18" s="72">
        <f t="shared" si="0"/>
        <v>0</v>
      </c>
      <c r="F18" s="44"/>
      <c r="G18" s="45"/>
      <c r="H18" s="45" t="s">
        <v>8</v>
      </c>
      <c r="I18" s="45">
        <v>0</v>
      </c>
    </row>
    <row r="19" spans="1:9" s="64" customFormat="1" ht="12.75">
      <c r="A19" s="60" t="s">
        <v>26</v>
      </c>
      <c r="B19" s="61"/>
      <c r="C19" s="84"/>
      <c r="D19" s="98"/>
      <c r="E19" s="67">
        <f>SUM(E20:E23)</f>
        <v>0</v>
      </c>
      <c r="F19" s="62"/>
      <c r="G19" s="63"/>
      <c r="H19" s="63"/>
      <c r="I19" s="63">
        <v>0</v>
      </c>
    </row>
    <row r="20" spans="1:9" ht="12.75">
      <c r="A20" s="11" t="s">
        <v>27</v>
      </c>
      <c r="B20" s="24" t="s">
        <v>37</v>
      </c>
      <c r="C20" s="87">
        <v>52</v>
      </c>
      <c r="D20" s="104"/>
      <c r="E20" s="73">
        <f>C20*D20</f>
        <v>0</v>
      </c>
      <c r="F20" s="46"/>
      <c r="G20" s="47"/>
      <c r="H20" s="47" t="s">
        <v>8</v>
      </c>
      <c r="I20" s="47">
        <v>0</v>
      </c>
    </row>
    <row r="21" spans="1:9" s="32" customFormat="1" ht="12.75">
      <c r="A21" s="12" t="s">
        <v>28</v>
      </c>
      <c r="B21" s="25" t="s">
        <v>10</v>
      </c>
      <c r="C21" s="88">
        <v>60</v>
      </c>
      <c r="D21" s="105"/>
      <c r="E21" s="74">
        <f>C21*D21</f>
        <v>0</v>
      </c>
      <c r="F21" s="48"/>
      <c r="G21" s="49"/>
      <c r="H21" s="49" t="s">
        <v>8</v>
      </c>
      <c r="I21" s="49">
        <v>-1000</v>
      </c>
    </row>
    <row r="22" spans="1:9" s="32" customFormat="1" ht="12.75">
      <c r="A22" s="12" t="s">
        <v>29</v>
      </c>
      <c r="B22" s="25" t="s">
        <v>10</v>
      </c>
      <c r="C22" s="88">
        <v>60</v>
      </c>
      <c r="D22" s="105"/>
      <c r="E22" s="74">
        <f>C22*D22</f>
        <v>0</v>
      </c>
      <c r="F22" s="48"/>
      <c r="G22" s="49"/>
      <c r="H22" s="49" t="s">
        <v>8</v>
      </c>
      <c r="I22" s="49">
        <v>-1000</v>
      </c>
    </row>
    <row r="23" spans="1:9" ht="12.75">
      <c r="A23" s="12" t="s">
        <v>30</v>
      </c>
      <c r="B23" s="25" t="s">
        <v>10</v>
      </c>
      <c r="C23" s="88">
        <v>30</v>
      </c>
      <c r="D23" s="105"/>
      <c r="E23" s="74">
        <f>C23*D23</f>
        <v>0</v>
      </c>
      <c r="F23" s="48"/>
      <c r="G23" s="49"/>
      <c r="H23" s="49" t="s">
        <v>8</v>
      </c>
      <c r="I23" s="49">
        <v>-1000</v>
      </c>
    </row>
    <row r="24" spans="1:9" s="64" customFormat="1" ht="12.75">
      <c r="A24" s="60" t="s">
        <v>31</v>
      </c>
      <c r="B24" s="61"/>
      <c r="C24" s="84"/>
      <c r="D24" s="98"/>
      <c r="E24" s="67">
        <f>SUM(E25:E30)</f>
        <v>0</v>
      </c>
      <c r="F24" s="62"/>
      <c r="G24" s="63"/>
      <c r="H24" s="63"/>
      <c r="I24" s="63">
        <v>0</v>
      </c>
    </row>
    <row r="25" spans="1:9" ht="12.75">
      <c r="A25" s="13" t="s">
        <v>44</v>
      </c>
      <c r="B25" s="26" t="s">
        <v>39</v>
      </c>
      <c r="C25" s="89">
        <v>580</v>
      </c>
      <c r="D25" s="106"/>
      <c r="E25" s="75">
        <f aca="true" t="shared" si="1" ref="E25:E30">C25*D25</f>
        <v>0</v>
      </c>
      <c r="F25" s="50"/>
      <c r="G25" s="51"/>
      <c r="H25" s="51" t="s">
        <v>8</v>
      </c>
      <c r="I25" s="51">
        <v>0</v>
      </c>
    </row>
    <row r="26" spans="1:9" ht="12.75">
      <c r="A26" s="14" t="s">
        <v>32</v>
      </c>
      <c r="B26" s="27" t="s">
        <v>9</v>
      </c>
      <c r="C26" s="90">
        <v>4000</v>
      </c>
      <c r="D26" s="107"/>
      <c r="E26" s="76">
        <f t="shared" si="1"/>
        <v>0</v>
      </c>
      <c r="F26" s="52"/>
      <c r="G26" s="53"/>
      <c r="H26" s="53" t="s">
        <v>8</v>
      </c>
      <c r="I26" s="53">
        <v>0</v>
      </c>
    </row>
    <row r="27" spans="1:9" ht="12.75">
      <c r="A27" s="15" t="s">
        <v>33</v>
      </c>
      <c r="B27" s="28" t="s">
        <v>39</v>
      </c>
      <c r="C27" s="91">
        <v>85</v>
      </c>
      <c r="D27" s="108"/>
      <c r="E27" s="77">
        <f t="shared" si="1"/>
        <v>0</v>
      </c>
      <c r="F27" s="54"/>
      <c r="G27" s="55"/>
      <c r="H27" s="55" t="s">
        <v>8</v>
      </c>
      <c r="I27" s="55">
        <v>0</v>
      </c>
    </row>
    <row r="28" spans="1:9" ht="12.75">
      <c r="A28" s="16" t="s">
        <v>34</v>
      </c>
      <c r="B28" s="29" t="s">
        <v>10</v>
      </c>
      <c r="C28" s="92">
        <v>1</v>
      </c>
      <c r="D28" s="109"/>
      <c r="E28" s="78">
        <f t="shared" si="1"/>
        <v>0</v>
      </c>
      <c r="F28" s="56"/>
      <c r="G28" s="57"/>
      <c r="H28" s="57" t="s">
        <v>8</v>
      </c>
      <c r="I28" s="57">
        <v>0</v>
      </c>
    </row>
    <row r="29" spans="1:9" s="32" customFormat="1" ht="12.75">
      <c r="A29" s="17" t="s">
        <v>35</v>
      </c>
      <c r="B29" s="30" t="s">
        <v>7</v>
      </c>
      <c r="C29" s="93">
        <v>50</v>
      </c>
      <c r="D29" s="110"/>
      <c r="E29" s="79">
        <f aca="true" t="shared" si="2" ref="E29">C29*D29</f>
        <v>0</v>
      </c>
      <c r="F29" s="58"/>
      <c r="G29" s="59"/>
      <c r="H29" s="59" t="s">
        <v>8</v>
      </c>
      <c r="I29" s="59">
        <v>0</v>
      </c>
    </row>
    <row r="30" spans="1:9" ht="12.75">
      <c r="A30" s="17" t="s">
        <v>36</v>
      </c>
      <c r="B30" s="30" t="s">
        <v>45</v>
      </c>
      <c r="C30" s="93">
        <v>1</v>
      </c>
      <c r="D30" s="110"/>
      <c r="E30" s="79">
        <f t="shared" si="1"/>
        <v>0</v>
      </c>
      <c r="F30" s="58"/>
      <c r="G30" s="59"/>
      <c r="H30" s="59" t="s">
        <v>8</v>
      </c>
      <c r="I30" s="59">
        <v>0</v>
      </c>
    </row>
    <row r="31" spans="1:9" s="35" customFormat="1" ht="12.75">
      <c r="A31" s="5" t="s">
        <v>11</v>
      </c>
      <c r="B31" s="4"/>
      <c r="C31" s="5"/>
      <c r="D31" s="111"/>
      <c r="E31" s="80">
        <f>E7+E11+E19+E24</f>
        <v>0</v>
      </c>
      <c r="F31" s="33"/>
      <c r="G31" s="34"/>
      <c r="H31" s="34"/>
      <c r="I31" s="34">
        <v>0</v>
      </c>
    </row>
  </sheetData>
  <sheetProtection password="EF31" sheet="1" objects="1" scenarios="1" selectLockedCells="1"/>
  <mergeCells count="2">
    <mergeCell ref="A3:I3"/>
    <mergeCell ref="A4:I4"/>
  </mergeCells>
  <printOptions horizontalCentered="1"/>
  <pageMargins left="0.5905511811023623" right="0.5905511811023623" top="1.1811023622047245" bottom="0.984251968503937" header="0.5118110236220472" footer="0.5118110236220472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Tůma Jan Ing.</cp:lastModifiedBy>
  <cp:lastPrinted>2015-05-04T13:53:29Z</cp:lastPrinted>
  <dcterms:created xsi:type="dcterms:W3CDTF">2015-04-29T11:31:40Z</dcterms:created>
  <dcterms:modified xsi:type="dcterms:W3CDTF">2015-05-15T06:09:34Z</dcterms:modified>
  <cp:category/>
  <cp:version/>
  <cp:contentType/>
  <cp:contentStatus/>
</cp:coreProperties>
</file>