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60"/>
  </bookViews>
  <sheets>
    <sheet name="Albrechtice - neoceněný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1" i="1" l="1"/>
  <c r="H23" i="1"/>
  <c r="H22" i="1"/>
  <c r="H9" i="1" l="1"/>
  <c r="H20" i="1"/>
  <c r="H11" i="1"/>
  <c r="H12" i="1"/>
  <c r="H13" i="1"/>
  <c r="H14" i="1"/>
  <c r="H15" i="1"/>
  <c r="H16" i="1"/>
  <c r="H17" i="1"/>
  <c r="H18" i="1"/>
  <c r="H8" i="1"/>
  <c r="H10" i="1" l="1"/>
  <c r="H7" i="1"/>
  <c r="H24" i="1"/>
  <c r="H19" i="1" s="1"/>
  <c r="H25" i="1" l="1"/>
  <c r="H26" i="1" s="1"/>
  <c r="H27" i="1" l="1"/>
</calcChain>
</file>

<file path=xl/sharedStrings.xml><?xml version="1.0" encoding="utf-8"?>
<sst xmlns="http://schemas.openxmlformats.org/spreadsheetml/2006/main" count="58" uniqueCount="35">
  <si>
    <t>Úkon</t>
  </si>
  <si>
    <t>jednotka</t>
  </si>
  <si>
    <t>jednotek celkem</t>
  </si>
  <si>
    <t>hodina</t>
  </si>
  <si>
    <t>jednotková cena</t>
  </si>
  <si>
    <t>cena</t>
  </si>
  <si>
    <t>Cena celkem bez DPH</t>
  </si>
  <si>
    <t>DPH 21 %</t>
  </si>
  <si>
    <t>Cena včetně DPH</t>
  </si>
  <si>
    <t>CPV</t>
  </si>
  <si>
    <t>79421000-1</t>
  </si>
  <si>
    <t>60140000-1</t>
  </si>
  <si>
    <t>ks</t>
  </si>
  <si>
    <t>Kontrola plnění harmonogramu stavby a vyhodnocování postupu prací</t>
  </si>
  <si>
    <t>Zpracování realizačního projektu supervize</t>
  </si>
  <si>
    <t>Doprava osob</t>
  </si>
  <si>
    <t xml:space="preserve">Průběžná fyzická kontrola provádění stavby </t>
  </si>
  <si>
    <t>Kontrola a hodnocení vydané dokumentace (zprávy, projekty)</t>
  </si>
  <si>
    <t>Etapové hodnocení vývoje prací, etapové zprávy o supervizní činnosti</t>
  </si>
  <si>
    <t>79421000-2</t>
  </si>
  <si>
    <t>Účast na kontrolních dnech stavby (kvartální interval)</t>
  </si>
  <si>
    <t>Seznámení se s veškerými povoleními a rozhodnutími dotčených orgánů</t>
  </si>
  <si>
    <t xml:space="preserve">Kontrola fakturace dodavatele, potvrzení o účelnosti </t>
  </si>
  <si>
    <t>Kontrola zpracované realizační projektové dokumentace</t>
  </si>
  <si>
    <t xml:space="preserve">Přípravné výkony </t>
  </si>
  <si>
    <t>Inženýrské výkony</t>
  </si>
  <si>
    <t>Technické výkony</t>
  </si>
  <si>
    <t>Účast na provozních kontrolních dnech (měsíční interval)</t>
  </si>
  <si>
    <t>Zpracování závěrečné zprávy supervize</t>
  </si>
  <si>
    <t xml:space="preserve">Odběr kontrolních vzorků zemin </t>
  </si>
  <si>
    <t xml:space="preserve">Stanovení indexových parametrů zemin  </t>
  </si>
  <si>
    <t xml:space="preserve">Stanovení míry zhutnění zásypů včetně srovnávací laboratorní zhutnitelnosti  </t>
  </si>
  <si>
    <t>71610000-7</t>
  </si>
  <si>
    <t>kpl</t>
  </si>
  <si>
    <t>Kontrolní činnost nad realizací stavby "Albrechtice - štěrbinová nádrž Nový Svět", lokalita Nový Svět, obec Albrechtice, Moravskoslezský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</si>
</sst>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2" fillId="0" borderId="3" xfId="0" applyFont="1" applyBorder="1" applyAlignment="1" applyProtection="1">
      <alignment horizontal="justify" vertical="center"/>
    </xf>
    <xf numFmtId="0" fontId="2" fillId="0" borderId="1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justify" vertical="center"/>
    </xf>
    <xf numFmtId="0" fontId="2" fillId="0" borderId="14" xfId="0" applyFont="1" applyBorder="1" applyAlignment="1" applyProtection="1">
      <alignment horizontal="justify" vertical="center"/>
    </xf>
    <xf numFmtId="0" fontId="2" fillId="0" borderId="1" xfId="0" applyFont="1" applyBorder="1" applyAlignment="1" applyProtection="1">
      <alignment horizontal="justify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3" fontId="2" fillId="0" borderId="7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justify" vertical="center"/>
    </xf>
    <xf numFmtId="0" fontId="3" fillId="0" borderId="14" xfId="0" applyFont="1" applyBorder="1" applyAlignment="1" applyProtection="1">
      <alignment horizontal="justify" vertical="center"/>
    </xf>
    <xf numFmtId="0" fontId="3" fillId="0" borderId="1" xfId="0" applyFont="1" applyBorder="1" applyAlignment="1" applyProtection="1">
      <alignment horizontal="justify" vertical="center"/>
    </xf>
    <xf numFmtId="3" fontId="3" fillId="0" borderId="7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0" borderId="11" xfId="0" applyFont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3" fontId="2" fillId="0" borderId="12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justify" vertical="center"/>
    </xf>
    <xf numFmtId="0" fontId="2" fillId="0" borderId="16" xfId="0" applyFont="1" applyBorder="1" applyAlignment="1" applyProtection="1">
      <alignment horizontal="justify" vertical="center"/>
    </xf>
    <xf numFmtId="0" fontId="2" fillId="0" borderId="2" xfId="0" applyFont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3" fontId="2" fillId="0" borderId="9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7"/>
  <sheetViews>
    <sheetView tabSelected="1" topLeftCell="A10" workbookViewId="0">
      <selection activeCell="G24" sqref="G24"/>
    </sheetView>
  </sheetViews>
  <sheetFormatPr defaultRowHeight="15" x14ac:dyDescent="0.25"/>
  <cols>
    <col min="1" max="1" width="9.140625" style="3"/>
    <col min="2" max="2" width="4.28515625" style="3" customWidth="1"/>
    <col min="3" max="3" width="10.85546875" style="3" customWidth="1"/>
    <col min="4" max="4" width="57" style="3" customWidth="1"/>
    <col min="5" max="5" width="8.140625" style="3" customWidth="1"/>
    <col min="6" max="6" width="8.5703125" style="3" customWidth="1"/>
    <col min="7" max="7" width="9.7109375" style="3" customWidth="1"/>
    <col min="8" max="8" width="10" style="3" customWidth="1"/>
    <col min="9" max="9" width="9.140625" style="3"/>
    <col min="10" max="10" width="9.42578125" style="3" customWidth="1"/>
    <col min="11" max="11" width="9.7109375" style="3" customWidth="1"/>
    <col min="12" max="16384" width="9.140625" style="3"/>
  </cols>
  <sheetData>
    <row r="3" spans="2:8" x14ac:dyDescent="0.25">
      <c r="B3" s="2" t="s">
        <v>34</v>
      </c>
      <c r="C3" s="2"/>
    </row>
    <row r="4" spans="2:8" x14ac:dyDescent="0.25">
      <c r="B4" s="2"/>
      <c r="C4" s="2"/>
    </row>
    <row r="5" spans="2:8" ht="15.75" thickBot="1" x14ac:dyDescent="0.3"/>
    <row r="6" spans="2:8" ht="27" customHeight="1" x14ac:dyDescent="0.25">
      <c r="B6" s="4"/>
      <c r="C6" s="5" t="s">
        <v>9</v>
      </c>
      <c r="D6" s="6" t="s">
        <v>0</v>
      </c>
      <c r="E6" s="6" t="s">
        <v>1</v>
      </c>
      <c r="F6" s="7" t="s">
        <v>2</v>
      </c>
      <c r="G6" s="7" t="s">
        <v>4</v>
      </c>
      <c r="H6" s="8" t="s">
        <v>5</v>
      </c>
    </row>
    <row r="7" spans="2:8" ht="15" customHeight="1" x14ac:dyDescent="0.25">
      <c r="B7" s="9">
        <v>1</v>
      </c>
      <c r="C7" s="10"/>
      <c r="D7" s="11" t="s">
        <v>24</v>
      </c>
      <c r="E7" s="12"/>
      <c r="F7" s="13"/>
      <c r="G7" s="13"/>
      <c r="H7" s="14">
        <f>SUM(H8:H9)</f>
        <v>0</v>
      </c>
    </row>
    <row r="8" spans="2:8" ht="15" customHeight="1" x14ac:dyDescent="0.25">
      <c r="B8" s="15"/>
      <c r="C8" s="16" t="s">
        <v>10</v>
      </c>
      <c r="D8" s="17" t="s">
        <v>14</v>
      </c>
      <c r="E8" s="12" t="s">
        <v>12</v>
      </c>
      <c r="F8" s="13">
        <v>1</v>
      </c>
      <c r="G8" s="1"/>
      <c r="H8" s="18">
        <f>F8*G8</f>
        <v>0</v>
      </c>
    </row>
    <row r="9" spans="2:8" ht="15" customHeight="1" x14ac:dyDescent="0.25">
      <c r="B9" s="15"/>
      <c r="C9" s="16" t="s">
        <v>10</v>
      </c>
      <c r="D9" s="17" t="s">
        <v>21</v>
      </c>
      <c r="E9" s="12" t="s">
        <v>3</v>
      </c>
      <c r="F9" s="13">
        <v>8</v>
      </c>
      <c r="G9" s="31"/>
      <c r="H9" s="18">
        <f t="shared" ref="H9:H18" si="0">F9*G9</f>
        <v>0</v>
      </c>
    </row>
    <row r="10" spans="2:8" ht="15" customHeight="1" x14ac:dyDescent="0.25">
      <c r="B10" s="9">
        <v>2</v>
      </c>
      <c r="C10" s="10"/>
      <c r="D10" s="11" t="s">
        <v>25</v>
      </c>
      <c r="E10" s="12"/>
      <c r="F10" s="13"/>
      <c r="G10" s="13"/>
      <c r="H10" s="14">
        <f>SUM(H11:H18)</f>
        <v>0</v>
      </c>
    </row>
    <row r="11" spans="2:8" ht="15" customHeight="1" x14ac:dyDescent="0.25">
      <c r="B11" s="9"/>
      <c r="C11" s="16" t="s">
        <v>10</v>
      </c>
      <c r="D11" s="17" t="s">
        <v>23</v>
      </c>
      <c r="E11" s="12" t="s">
        <v>3</v>
      </c>
      <c r="F11" s="13">
        <v>16</v>
      </c>
      <c r="G11" s="1"/>
      <c r="H11" s="18">
        <f t="shared" si="0"/>
        <v>0</v>
      </c>
    </row>
    <row r="12" spans="2:8" ht="15.75" customHeight="1" x14ac:dyDescent="0.25">
      <c r="B12" s="9"/>
      <c r="C12" s="16" t="s">
        <v>10</v>
      </c>
      <c r="D12" s="17" t="s">
        <v>17</v>
      </c>
      <c r="E12" s="12" t="s">
        <v>3</v>
      </c>
      <c r="F12" s="13">
        <v>8</v>
      </c>
      <c r="G12" s="1"/>
      <c r="H12" s="18">
        <f t="shared" si="0"/>
        <v>0</v>
      </c>
    </row>
    <row r="13" spans="2:8" ht="15.75" customHeight="1" x14ac:dyDescent="0.25">
      <c r="B13" s="15"/>
      <c r="C13" s="16" t="s">
        <v>19</v>
      </c>
      <c r="D13" s="17" t="s">
        <v>22</v>
      </c>
      <c r="E13" s="12" t="s">
        <v>3</v>
      </c>
      <c r="F13" s="13">
        <v>16</v>
      </c>
      <c r="G13" s="1"/>
      <c r="H13" s="18">
        <f t="shared" si="0"/>
        <v>0</v>
      </c>
    </row>
    <row r="14" spans="2:8" ht="15" customHeight="1" x14ac:dyDescent="0.25">
      <c r="B14" s="9"/>
      <c r="C14" s="16" t="s">
        <v>10</v>
      </c>
      <c r="D14" s="17" t="s">
        <v>18</v>
      </c>
      <c r="E14" s="12" t="s">
        <v>3</v>
      </c>
      <c r="F14" s="13">
        <v>16</v>
      </c>
      <c r="G14" s="1"/>
      <c r="H14" s="18">
        <f t="shared" si="0"/>
        <v>0</v>
      </c>
    </row>
    <row r="15" spans="2:8" ht="15" customHeight="1" x14ac:dyDescent="0.25">
      <c r="B15" s="9"/>
      <c r="C15" s="16" t="s">
        <v>10</v>
      </c>
      <c r="D15" s="17" t="s">
        <v>13</v>
      </c>
      <c r="E15" s="12" t="s">
        <v>3</v>
      </c>
      <c r="F15" s="13">
        <v>8</v>
      </c>
      <c r="G15" s="1"/>
      <c r="H15" s="18">
        <f t="shared" si="0"/>
        <v>0</v>
      </c>
    </row>
    <row r="16" spans="2:8" ht="15" customHeight="1" x14ac:dyDescent="0.25">
      <c r="B16" s="15"/>
      <c r="C16" s="16" t="s">
        <v>10</v>
      </c>
      <c r="D16" s="17" t="s">
        <v>27</v>
      </c>
      <c r="E16" s="12" t="s">
        <v>3</v>
      </c>
      <c r="F16" s="13">
        <v>24</v>
      </c>
      <c r="G16" s="1"/>
      <c r="H16" s="18">
        <f t="shared" si="0"/>
        <v>0</v>
      </c>
    </row>
    <row r="17" spans="2:8" ht="15" customHeight="1" x14ac:dyDescent="0.25">
      <c r="B17" s="15"/>
      <c r="C17" s="16" t="s">
        <v>10</v>
      </c>
      <c r="D17" s="17" t="s">
        <v>20</v>
      </c>
      <c r="E17" s="12" t="s">
        <v>3</v>
      </c>
      <c r="F17" s="13">
        <v>16</v>
      </c>
      <c r="G17" s="1"/>
      <c r="H17" s="18">
        <f t="shared" si="0"/>
        <v>0</v>
      </c>
    </row>
    <row r="18" spans="2:8" ht="15" customHeight="1" x14ac:dyDescent="0.25">
      <c r="B18" s="15"/>
      <c r="C18" s="16" t="s">
        <v>10</v>
      </c>
      <c r="D18" s="17" t="s">
        <v>28</v>
      </c>
      <c r="E18" s="12" t="s">
        <v>12</v>
      </c>
      <c r="F18" s="13">
        <v>1</v>
      </c>
      <c r="G18" s="1"/>
      <c r="H18" s="18">
        <f t="shared" si="0"/>
        <v>0</v>
      </c>
    </row>
    <row r="19" spans="2:8" ht="15" customHeight="1" x14ac:dyDescent="0.25">
      <c r="B19" s="9">
        <v>3</v>
      </c>
      <c r="C19" s="10"/>
      <c r="D19" s="11" t="s">
        <v>26</v>
      </c>
      <c r="E19" s="12"/>
      <c r="F19" s="13"/>
      <c r="G19" s="13"/>
      <c r="H19" s="14">
        <f>SUM(H20:H24)</f>
        <v>0</v>
      </c>
    </row>
    <row r="20" spans="2:8" ht="15" customHeight="1" x14ac:dyDescent="0.25">
      <c r="B20" s="15"/>
      <c r="C20" s="16" t="s">
        <v>10</v>
      </c>
      <c r="D20" s="17" t="s">
        <v>16</v>
      </c>
      <c r="E20" s="12" t="s">
        <v>3</v>
      </c>
      <c r="F20" s="13">
        <v>96</v>
      </c>
      <c r="G20" s="1"/>
      <c r="H20" s="18">
        <f>F20*G20</f>
        <v>0</v>
      </c>
    </row>
    <row r="21" spans="2:8" ht="15" customHeight="1" x14ac:dyDescent="0.25">
      <c r="B21" s="9"/>
      <c r="C21" s="16" t="s">
        <v>32</v>
      </c>
      <c r="D21" s="17" t="s">
        <v>29</v>
      </c>
      <c r="E21" s="12" t="s">
        <v>12</v>
      </c>
      <c r="F21" s="13">
        <v>4</v>
      </c>
      <c r="G21" s="1"/>
      <c r="H21" s="18">
        <f>F21*G21</f>
        <v>0</v>
      </c>
    </row>
    <row r="22" spans="2:8" ht="15" customHeight="1" x14ac:dyDescent="0.25">
      <c r="B22" s="15"/>
      <c r="C22" s="16" t="s">
        <v>32</v>
      </c>
      <c r="D22" s="17" t="s">
        <v>30</v>
      </c>
      <c r="E22" s="12" t="s">
        <v>12</v>
      </c>
      <c r="F22" s="13">
        <v>4</v>
      </c>
      <c r="G22" s="1"/>
      <c r="H22" s="18">
        <f>F22*G22</f>
        <v>0</v>
      </c>
    </row>
    <row r="23" spans="2:8" ht="25.5" customHeight="1" x14ac:dyDescent="0.25">
      <c r="B23" s="15"/>
      <c r="C23" s="16" t="s">
        <v>32</v>
      </c>
      <c r="D23" s="17" t="s">
        <v>31</v>
      </c>
      <c r="E23" s="12" t="s">
        <v>12</v>
      </c>
      <c r="F23" s="13">
        <v>4</v>
      </c>
      <c r="G23" s="1"/>
      <c r="H23" s="18">
        <f>F23*G23</f>
        <v>0</v>
      </c>
    </row>
    <row r="24" spans="2:8" ht="15" customHeight="1" x14ac:dyDescent="0.25">
      <c r="B24" s="9"/>
      <c r="C24" s="16" t="s">
        <v>11</v>
      </c>
      <c r="D24" s="17" t="s">
        <v>15</v>
      </c>
      <c r="E24" s="12" t="s">
        <v>33</v>
      </c>
      <c r="F24" s="13">
        <v>1</v>
      </c>
      <c r="G24" s="1"/>
      <c r="H24" s="18">
        <f t="shared" ref="H24" si="1">F24*G24</f>
        <v>0</v>
      </c>
    </row>
    <row r="25" spans="2:8" ht="15" customHeight="1" x14ac:dyDescent="0.25">
      <c r="B25" s="19">
        <v>4</v>
      </c>
      <c r="C25" s="20"/>
      <c r="D25" s="21" t="s">
        <v>6</v>
      </c>
      <c r="E25" s="22"/>
      <c r="F25" s="23"/>
      <c r="G25" s="23"/>
      <c r="H25" s="24">
        <f>SUM(H7,H10,H19)</f>
        <v>0</v>
      </c>
    </row>
    <row r="26" spans="2:8" ht="15" customHeight="1" x14ac:dyDescent="0.25">
      <c r="B26" s="9"/>
      <c r="C26" s="10"/>
      <c r="D26" s="17" t="s">
        <v>7</v>
      </c>
      <c r="E26" s="12"/>
      <c r="F26" s="13"/>
      <c r="G26" s="13"/>
      <c r="H26" s="18">
        <f>H25*0.21</f>
        <v>0</v>
      </c>
    </row>
    <row r="27" spans="2:8" ht="15" customHeight="1" thickBot="1" x14ac:dyDescent="0.3">
      <c r="B27" s="25"/>
      <c r="C27" s="26"/>
      <c r="D27" s="27" t="s">
        <v>8</v>
      </c>
      <c r="E27" s="28"/>
      <c r="F27" s="29"/>
      <c r="G27" s="29"/>
      <c r="H27" s="30">
        <f>H25+H26</f>
        <v>0</v>
      </c>
    </row>
  </sheetData>
  <sheetProtection password="C37D" sheet="1" objects="1" scenarios="1" selectLockedCells="1"/>
  <protectedRanges>
    <protectedRange password="CA7D" sqref="G8:G9 G11:G24" name="Oblast1_1"/>
  </protectedRanges>
  <pageMargins left="0" right="0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Albrechtice - neoceněný</vt:lpstr>
      <vt:lpstr>List2</vt:lpstr>
      <vt:lpstr>List3</vt:lpstr>
    </vt:vector>
  </TitlesOfParts>
  <Company>AQD-envitest,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Cron</dc:creator>
  <cp:lastModifiedBy>Horálková Dita Mgr.</cp:lastModifiedBy>
  <cp:lastPrinted>2015-07-30T11:47:59Z</cp:lastPrinted>
  <dcterms:created xsi:type="dcterms:W3CDTF">2014-08-05T09:01:49Z</dcterms:created>
  <dcterms:modified xsi:type="dcterms:W3CDTF">2017-12-01T08:57:11Z</dcterms:modified>
</cp:coreProperties>
</file>