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'3A - benzín'!$A$1:$G$61</definedName>
    <definedName name="Pozadavek">'List1'!$B$2:$B$3</definedName>
    <definedName name="_xlnm.Print_Titles" localSheetId="0">'3A - benzín'!$7:$7</definedName>
  </definedNames>
  <calcPr calcId="145621"/>
</workbook>
</file>

<file path=xl/sharedStrings.xml><?xml version="1.0" encoding="utf-8"?>
<sst xmlns="http://schemas.openxmlformats.org/spreadsheetml/2006/main" count="92" uniqueCount="55">
  <si>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</si>
  <si>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</si>
  <si>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</si>
  <si>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</si>
  <si>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</si>
  <si>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</si>
  <si>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</si>
  <si>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</si>
  <si>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</si>
  <si>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</si>
  <si>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</si>
  <si>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</si>
  <si>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</si>
  <si>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</si>
  <si>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</si>
  <si>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</si>
  <si>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</si>
  <si>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</si>
  <si>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</si>
  <si>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</si>
  <si>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</si>
  <si>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</si>
  <si>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</si>
  <si>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</si>
  <si>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</si>
  <si>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</si>
  <si>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</si>
  <si>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</si>
  <si>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</si>
  <si>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</si>
  <si>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</si>
  <si>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</si>
  <si>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</si>
  <si>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</si>
  <si>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</si>
  <si>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</si>
  <si>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</si>
  <si>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</si>
  <si>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</si>
  <si>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</si>
  <si>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3A – benzín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</si>
  <si>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</si>
  <si>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</si>
  <si>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</si>
  <si>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</si>
  <si>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</si>
  <si>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</si>
  <si>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</si>
  <si>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</si>
  <si>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</si>
  <si>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</si>
  <si>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</si>
  <si>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</si>
  <si>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</si>
  <si>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Příloha č. 1 Kupní smlouvy: Specifikace požadovaného předmětu plnění
 "Nákup osobních automobilů v rámci Centrálního nákupu státu"
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</si>
</sst>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54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30</v>
      </c>
      <c r="D19" s="12"/>
      <c r="E19" s="12"/>
      <c r="F19" s="12">
        <f aca="true" t="shared" si="1" ref="F19:F51">D19+E19</f>
        <v>0</v>
      </c>
    </row>
    <row r="20" spans="2:12" ht="15">
      <c r="B20" s="20" t="s">
        <v>42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25.5">
      <c r="B21" s="20" t="s">
        <v>47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43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25.5">
      <c r="B23" s="20" t="s">
        <v>44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25.5">
      <c r="B24" s="20" t="s">
        <v>45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46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25.5">
      <c r="B27" s="20" t="s">
        <v>33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35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10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25.5">
      <c r="B32" s="20" t="s">
        <v>11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12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13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14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15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16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17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18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19</v>
      </c>
      <c r="C40" s="13" t="s">
        <v>30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20</v>
      </c>
      <c r="C41" s="13" t="s">
        <v>30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34</v>
      </c>
      <c r="C42" s="13" t="s">
        <v>30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21</v>
      </c>
      <c r="C43" s="13" t="s">
        <v>30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48</v>
      </c>
      <c r="C44" s="13" t="s">
        <v>30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49</v>
      </c>
      <c r="C45" s="13" t="s">
        <v>30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50</v>
      </c>
      <c r="C46" s="13" t="s">
        <v>30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51</v>
      </c>
      <c r="C47" s="13" t="s">
        <v>30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52</v>
      </c>
      <c r="C48" s="13" t="s">
        <v>30</v>
      </c>
      <c r="D48" s="12"/>
      <c r="E48" s="12"/>
      <c r="F48" s="12">
        <f t="shared" si="1"/>
        <v>0</v>
      </c>
      <c r="L48" s="1"/>
    </row>
    <row r="49" spans="2:12" ht="17.25" customHeight="1">
      <c r="B49" s="20" t="s">
        <v>53</v>
      </c>
      <c r="C49" s="13" t="s">
        <v>30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36</v>
      </c>
      <c r="C50" s="13" t="s">
        <v>30</v>
      </c>
      <c r="D50" s="12"/>
      <c r="E50" s="12"/>
      <c r="F50" s="12">
        <f t="shared" si="1"/>
        <v>0</v>
      </c>
      <c r="L50" s="1"/>
    </row>
    <row r="51" spans="2:12" ht="17.25" customHeight="1">
      <c r="B51" s="19" t="s">
        <v>5</v>
      </c>
      <c r="C51" s="13" t="s">
        <v>30</v>
      </c>
      <c r="D51" s="12"/>
      <c r="E51" s="12"/>
      <c r="F51" s="12">
        <f t="shared" si="1"/>
        <v>0</v>
      </c>
      <c r="L51" s="1"/>
    </row>
    <row r="52" spans="6:12" ht="12" customHeight="1">
      <c r="F52" s="3"/>
      <c r="L52" s="1"/>
    </row>
    <row r="53" spans="2:10" s="21" customFormat="1" ht="20.25" customHeight="1">
      <c r="B53" s="42" t="s">
        <v>31</v>
      </c>
      <c r="C53" s="43"/>
      <c r="D53" s="27">
        <f>SUMIF($C$19:$C$51,"NE",D19:D51)</f>
        <v>0</v>
      </c>
      <c r="E53" s="27">
        <f>SUMIF($C$19:$C$51,"NE",E19:E51)</f>
        <v>0</v>
      </c>
      <c r="F53" s="27">
        <f>SUMIF($C$19:$C$51,"NE",F19:F51)</f>
        <v>0</v>
      </c>
      <c r="J53" s="22"/>
    </row>
    <row r="54" spans="6:12" ht="12" customHeight="1">
      <c r="F54" s="3"/>
      <c r="L54" s="1"/>
    </row>
    <row r="55" spans="2:10" s="21" customFormat="1" ht="20.25" customHeight="1">
      <c r="B55" s="44" t="s">
        <v>26</v>
      </c>
      <c r="C55" s="44"/>
      <c r="D55" s="27">
        <f>D15-D53</f>
        <v>0</v>
      </c>
      <c r="E55" s="27">
        <f>E15-E53</f>
        <v>0</v>
      </c>
      <c r="F55" s="27">
        <f>F15-F53</f>
        <v>0</v>
      </c>
      <c r="J55" s="22"/>
    </row>
    <row r="56" spans="2:10" s="21" customFormat="1" ht="12" customHeight="1">
      <c r="B56" s="24"/>
      <c r="C56" s="24"/>
      <c r="D56" s="25"/>
      <c r="E56" s="25"/>
      <c r="F56" s="25"/>
      <c r="J56" s="22"/>
    </row>
    <row r="57" spans="2:10" s="21" customFormat="1" ht="32.25" customHeight="1">
      <c r="B57" s="33" t="s">
        <v>28</v>
      </c>
      <c r="C57" s="34"/>
      <c r="D57" s="28">
        <f>$C$12*D55</f>
        <v>0</v>
      </c>
      <c r="E57" s="28">
        <f aca="true" t="shared" si="2" ref="E57:F57">$C$12*E55</f>
        <v>0</v>
      </c>
      <c r="F57" s="28">
        <f t="shared" si="2"/>
        <v>0</v>
      </c>
      <c r="J57" s="22"/>
    </row>
    <row r="58" spans="3:12" ht="15">
      <c r="C58" s="29"/>
      <c r="D58" s="29"/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0:12" ht="15">
      <c r="J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  <row r="104" spans="11:12" ht="15">
      <c r="K104" s="3"/>
      <c r="L104" s="1"/>
    </row>
  </sheetData>
  <mergeCells count="14">
    <mergeCell ref="C58:D58"/>
    <mergeCell ref="B18:F18"/>
    <mergeCell ref="B57:C57"/>
    <mergeCell ref="B4:F4"/>
    <mergeCell ref="C7:F7"/>
    <mergeCell ref="C8:F8"/>
    <mergeCell ref="C9:F9"/>
    <mergeCell ref="C12:F12"/>
    <mergeCell ref="C10:F10"/>
    <mergeCell ref="B14:C14"/>
    <mergeCell ref="B15:C15"/>
    <mergeCell ref="B53:C53"/>
    <mergeCell ref="B55:C55"/>
    <mergeCell ref="C11:F11"/>
  </mergeCells>
  <dataValidations count="2">
    <dataValidation type="list" allowBlank="1" showInputMessage="1" showErrorMessage="1" sqref="C19:C51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2017-11-30T06:50:26Z</cp:lastPrinted>
  <dcterms:created xsi:type="dcterms:W3CDTF">2015-04-21T12:25:05Z</dcterms:created>
  <dcterms:modified xsi:type="dcterms:W3CDTF">2017-11-30T06:50:29Z</dcterms:modified>
  <cp:category/>
  <cp:version/>
  <cp:contentType/>
  <cp:contentStatus/>
</cp:coreProperties>
</file>