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2135" activeTab="0"/>
  </bookViews>
  <sheets>
    <sheet name="Rychvald - Projekt monitoringu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<sst xmlns="http://schemas.openxmlformats.org/spreadsheetml/2006/main" count="51" uniqueCount="44">
  <si>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 xml:space="preserve">Projekt monitoringu  na lokalitě Rychvald společnosti Hanon Systems Autopal s.r.o. </t>
  </si>
  <si>
    <t>Činnost</t>
  </si>
  <si>
    <t>Jednotka</t>
  </si>
  <si>
    <t>Počet</t>
  </si>
  <si>
    <t>Jednotková cena</t>
  </si>
  <si>
    <t>Cena</t>
  </si>
  <si>
    <t>Kč bez DPH</t>
  </si>
  <si>
    <t>1.</t>
  </si>
  <si>
    <t>Přípravné práce</t>
  </si>
  <si>
    <t>1.1.</t>
  </si>
  <si>
    <t>Převzetí lokality, oznámení, evidence, apod.</t>
  </si>
  <si>
    <t>hod.</t>
  </si>
  <si>
    <t>2.</t>
  </si>
  <si>
    <t>Monitorovací práce</t>
  </si>
  <si>
    <t>2.1.</t>
  </si>
  <si>
    <t>Dynamický odběr vzorků podzemní vody</t>
  </si>
  <si>
    <t>ks</t>
  </si>
  <si>
    <t>2.2.</t>
  </si>
  <si>
    <t>Režimní měření</t>
  </si>
  <si>
    <t>2.3.</t>
  </si>
  <si>
    <t>Měření základních fyz.-chem. parametrů</t>
  </si>
  <si>
    <t>2.4.</t>
  </si>
  <si>
    <t>Doprava osob a materiálu</t>
  </si>
  <si>
    <t>3.</t>
  </si>
  <si>
    <t>Laboratorní analýzy - voda</t>
  </si>
  <si>
    <t>3.1.</t>
  </si>
  <si>
    <r>
      <t xml:space="preserve">ClU </t>
    </r>
    <r>
      <rPr>
        <sz val="10"/>
        <color theme="1"/>
        <rFont val="Times New Roman"/>
        <family val="1"/>
      </rPr>
      <t>(VCE, 1,1-DCE, 1,2-trans DCE, 1,2-cis DCE, TCE a PCE)</t>
    </r>
  </si>
  <si>
    <t>vz.</t>
  </si>
  <si>
    <t>4.</t>
  </si>
  <si>
    <t>Vyhodnocení prací</t>
  </si>
  <si>
    <t>4.1.</t>
  </si>
  <si>
    <t>Sled a řízení prací</t>
  </si>
  <si>
    <t>4.2.</t>
  </si>
  <si>
    <t>Přeprava geologické služby</t>
  </si>
  <si>
    <t>4.3.</t>
  </si>
  <si>
    <t>Vyhodnocení prací, průběžné zprávy</t>
  </si>
  <si>
    <t>4.4.</t>
  </si>
  <si>
    <t>Vyhodnocení prací, závěrečná zpráva</t>
  </si>
  <si>
    <t>Celkem</t>
  </si>
  <si>
    <t>Sazba DPH (21%)</t>
  </si>
  <si>
    <t>DPH</t>
  </si>
  <si>
    <t>Celkem včetně DPH</t>
  </si>
  <si>
    <t>kpl</t>
  </si>
  <si>
    <t>Příloha č. 8:  Slepý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</si>
</sst>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 applyProtection="1">
      <alignment horizontal="center"/>
      <protection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Protection="1">
      <protection/>
    </xf>
    <xf numFmtId="0" fontId="4" fillId="0" borderId="0" xfId="0" applyFont="1" applyAlignment="1" applyProtection="1">
      <alignment vertical="center"/>
      <protection/>
    </xf>
    <xf numFmtId="0" fontId="0" fillId="2" borderId="8" xfId="0" applyFill="1" applyBorder="1" applyProtection="1">
      <protection/>
    </xf>
    <xf numFmtId="0" fontId="5" fillId="2" borderId="9" xfId="0" applyFont="1" applyFill="1" applyBorder="1" applyProtection="1">
      <protection/>
    </xf>
    <xf numFmtId="0" fontId="5" fillId="2" borderId="2" xfId="0" applyFont="1" applyFill="1" applyBorder="1" applyProtection="1">
      <protection/>
    </xf>
    <xf numFmtId="0" fontId="0" fillId="2" borderId="10" xfId="0" applyFill="1" applyBorder="1" applyProtection="1">
      <protection/>
    </xf>
    <xf numFmtId="0" fontId="5" fillId="2" borderId="11" xfId="0" applyFont="1" applyFill="1" applyBorder="1" applyProtection="1">
      <protection/>
    </xf>
    <xf numFmtId="0" fontId="5" fillId="2" borderId="3" xfId="0" applyFont="1" applyFill="1" applyBorder="1" applyProtection="1">
      <protection/>
    </xf>
    <xf numFmtId="0" fontId="0" fillId="2" borderId="12" xfId="0" applyFill="1" applyBorder="1" applyProtection="1">
      <protection/>
    </xf>
    <xf numFmtId="0" fontId="6" fillId="2" borderId="13" xfId="0" applyFont="1" applyFill="1" applyBorder="1" applyProtection="1">
      <protection/>
    </xf>
    <xf numFmtId="0" fontId="3" fillId="2" borderId="4" xfId="0" applyFont="1" applyFill="1" applyBorder="1" applyProtection="1">
      <protection/>
    </xf>
    <xf numFmtId="0" fontId="0" fillId="0" borderId="14" xfId="0" applyBorder="1" applyProtection="1">
      <protection/>
    </xf>
    <xf numFmtId="0" fontId="3" fillId="0" borderId="15" xfId="0" applyFont="1" applyBorder="1" applyProtection="1">
      <protection/>
    </xf>
    <xf numFmtId="0" fontId="3" fillId="0" borderId="1" xfId="0" applyFont="1" applyBorder="1" applyProtection="1">
      <protection/>
    </xf>
    <xf numFmtId="0" fontId="0" fillId="2" borderId="14" xfId="0" applyFill="1" applyBorder="1" applyProtection="1">
      <protection/>
    </xf>
    <xf numFmtId="0" fontId="6" fillId="2" borderId="15" xfId="0" applyFont="1" applyFill="1" applyBorder="1" applyProtection="1"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Protection="1">
      <protection/>
    </xf>
    <xf numFmtId="0" fontId="3" fillId="0" borderId="0" xfId="0" applyFont="1" applyBorder="1" applyProtection="1">
      <protection/>
    </xf>
    <xf numFmtId="0" fontId="3" fillId="0" borderId="1" xfId="0" applyFont="1" applyFill="1" applyBorder="1" applyProtection="1">
      <protection/>
    </xf>
    <xf numFmtId="0" fontId="0" fillId="0" borderId="16" xfId="0" applyBorder="1" applyProtection="1">
      <protection/>
    </xf>
    <xf numFmtId="0" fontId="3" fillId="0" borderId="17" xfId="0" applyFont="1" applyBorder="1" applyProtection="1"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Protection="1">
      <protection/>
    </xf>
    <xf numFmtId="0" fontId="0" fillId="2" borderId="18" xfId="0" applyFill="1" applyBorder="1" applyProtection="1">
      <protection/>
    </xf>
    <xf numFmtId="0" fontId="6" fillId="2" borderId="19" xfId="0" applyFont="1" applyFill="1" applyBorder="1" applyProtection="1">
      <protection/>
    </xf>
    <xf numFmtId="0" fontId="6" fillId="2" borderId="6" xfId="0" applyFont="1" applyFill="1" applyBorder="1" applyProtection="1">
      <protection/>
    </xf>
    <xf numFmtId="0" fontId="5" fillId="2" borderId="1" xfId="0" applyFont="1" applyFill="1" applyBorder="1" applyProtection="1">
      <protection/>
    </xf>
    <xf numFmtId="0" fontId="0" fillId="2" borderId="16" xfId="0" applyFill="1" applyBorder="1" applyProtection="1">
      <protection/>
    </xf>
    <xf numFmtId="0" fontId="5" fillId="2" borderId="5" xfId="0" applyFont="1" applyFill="1" applyBorder="1" applyProtection="1">
      <protection/>
    </xf>
    <xf numFmtId="0" fontId="0" fillId="2" borderId="20" xfId="0" applyFill="1" applyBorder="1" applyProtection="1">
      <protection/>
    </xf>
    <xf numFmtId="0" fontId="6" fillId="2" borderId="21" xfId="0" applyFont="1" applyFill="1" applyBorder="1" applyProtection="1">
      <protection/>
    </xf>
    <xf numFmtId="0" fontId="6" fillId="2" borderId="7" xfId="0" applyFont="1" applyFill="1" applyBorder="1" applyProtection="1">
      <protection/>
    </xf>
    <xf numFmtId="0" fontId="5" fillId="2" borderId="22" xfId="0" applyFont="1" applyFill="1" applyBorder="1" applyProtection="1">
      <protection/>
    </xf>
    <xf numFmtId="0" fontId="5" fillId="2" borderId="23" xfId="0" applyFont="1" applyFill="1" applyBorder="1" applyProtection="1">
      <protection/>
    </xf>
    <xf numFmtId="0" fontId="3" fillId="2" borderId="24" xfId="0" applyFont="1" applyFill="1" applyBorder="1" applyProtection="1">
      <protection/>
    </xf>
    <xf numFmtId="4" fontId="3" fillId="0" borderId="25" xfId="0" applyNumberFormat="1" applyFont="1" applyBorder="1" applyProtection="1">
      <protection/>
    </xf>
    <xf numFmtId="4" fontId="3" fillId="2" borderId="25" xfId="0" applyNumberFormat="1" applyFont="1" applyFill="1" applyBorder="1" applyProtection="1">
      <protection/>
    </xf>
    <xf numFmtId="4" fontId="3" fillId="0" borderId="26" xfId="0" applyNumberFormat="1" applyFont="1" applyBorder="1" applyProtection="1">
      <protection/>
    </xf>
    <xf numFmtId="4" fontId="6" fillId="2" borderId="27" xfId="0" applyNumberFormat="1" applyFont="1" applyFill="1" applyBorder="1" applyProtection="1">
      <protection/>
    </xf>
    <xf numFmtId="9" fontId="5" fillId="2" borderId="25" xfId="20" applyFont="1" applyFill="1" applyBorder="1" applyProtection="1">
      <protection/>
    </xf>
    <xf numFmtId="4" fontId="5" fillId="2" borderId="26" xfId="0" applyNumberFormat="1" applyFont="1" applyFill="1" applyBorder="1" applyProtection="1">
      <protection/>
    </xf>
    <xf numFmtId="4" fontId="6" fillId="2" borderId="28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 topLeftCell="A1">
      <selection activeCell="F25" sqref="A1:F25"/>
    </sheetView>
  </sheetViews>
  <sheetFormatPr defaultColWidth="9.140625" defaultRowHeight="15"/>
  <cols>
    <col min="1" max="1" width="4.421875" style="2" customWidth="1"/>
    <col min="2" max="2" width="46.28125" style="3" customWidth="1"/>
    <col min="3" max="3" width="9.8515625" style="3" bestFit="1" customWidth="1"/>
    <col min="4" max="4" width="7.7109375" style="3" customWidth="1"/>
    <col min="5" max="5" width="16.8515625" style="3" bestFit="1" customWidth="1"/>
    <col min="6" max="6" width="12.57421875" style="3" bestFit="1" customWidth="1"/>
    <col min="7" max="16384" width="9.140625" style="2" customWidth="1"/>
  </cols>
  <sheetData>
    <row r="1" spans="1:6" ht="15.75">
      <c r="A1" s="14"/>
      <c r="B1" s="15"/>
      <c r="C1" s="16"/>
      <c r="D1" s="16"/>
      <c r="F1" s="16"/>
    </row>
    <row r="2" spans="1:6" ht="15.75">
      <c r="A2" s="14"/>
      <c r="B2" s="15" t="s">
        <v>43</v>
      </c>
      <c r="C2" s="16"/>
      <c r="D2" s="16"/>
      <c r="F2" s="16"/>
    </row>
    <row r="3" spans="1:6" ht="15.75">
      <c r="A3" s="14"/>
      <c r="B3" s="17" t="s">
        <v>0</v>
      </c>
      <c r="C3" s="16"/>
      <c r="D3" s="16"/>
      <c r="F3" s="16"/>
    </row>
    <row r="4" spans="1:6" ht="15.75" thickBot="1">
      <c r="A4" s="14"/>
      <c r="B4" s="16"/>
      <c r="C4" s="16"/>
      <c r="D4" s="16"/>
      <c r="F4" s="16"/>
    </row>
    <row r="5" spans="1:6" ht="15">
      <c r="A5" s="18"/>
      <c r="B5" s="19" t="s">
        <v>1</v>
      </c>
      <c r="C5" s="20" t="s">
        <v>2</v>
      </c>
      <c r="D5" s="20" t="s">
        <v>3</v>
      </c>
      <c r="E5" s="4" t="s">
        <v>4</v>
      </c>
      <c r="F5" s="49" t="s">
        <v>5</v>
      </c>
    </row>
    <row r="6" spans="1:6" ht="15.75" thickBot="1">
      <c r="A6" s="21"/>
      <c r="B6" s="22"/>
      <c r="C6" s="23"/>
      <c r="D6" s="23"/>
      <c r="E6" s="5" t="s">
        <v>6</v>
      </c>
      <c r="F6" s="50" t="s">
        <v>6</v>
      </c>
    </row>
    <row r="7" spans="1:6" ht="15">
      <c r="A7" s="24" t="s">
        <v>7</v>
      </c>
      <c r="B7" s="25" t="s">
        <v>8</v>
      </c>
      <c r="C7" s="26"/>
      <c r="D7" s="26"/>
      <c r="E7" s="6"/>
      <c r="F7" s="51"/>
    </row>
    <row r="8" spans="1:6" ht="15">
      <c r="A8" s="27" t="s">
        <v>9</v>
      </c>
      <c r="B8" s="28" t="s">
        <v>10</v>
      </c>
      <c r="C8" s="1" t="s">
        <v>11</v>
      </c>
      <c r="D8" s="29">
        <v>16</v>
      </c>
      <c r="E8" s="7"/>
      <c r="F8" s="52">
        <f>E8*D8</f>
        <v>0</v>
      </c>
    </row>
    <row r="9" spans="1:6" ht="15">
      <c r="A9" s="30" t="s">
        <v>12</v>
      </c>
      <c r="B9" s="31" t="s">
        <v>13</v>
      </c>
      <c r="C9" s="32"/>
      <c r="D9" s="33"/>
      <c r="E9" s="8"/>
      <c r="F9" s="53"/>
    </row>
    <row r="10" spans="1:6" ht="15">
      <c r="A10" s="27" t="s">
        <v>14</v>
      </c>
      <c r="B10" s="28" t="s">
        <v>15</v>
      </c>
      <c r="C10" s="1" t="s">
        <v>16</v>
      </c>
      <c r="D10" s="29">
        <v>160</v>
      </c>
      <c r="E10" s="7"/>
      <c r="F10" s="52">
        <f aca="true" t="shared" si="0" ref="F10:F13">E10*D10</f>
        <v>0</v>
      </c>
    </row>
    <row r="11" spans="1:6" ht="15">
      <c r="A11" s="27" t="s">
        <v>17</v>
      </c>
      <c r="B11" s="28" t="s">
        <v>18</v>
      </c>
      <c r="C11" s="1" t="s">
        <v>16</v>
      </c>
      <c r="D11" s="29">
        <v>160</v>
      </c>
      <c r="E11" s="7"/>
      <c r="F11" s="52">
        <f t="shared" si="0"/>
        <v>0</v>
      </c>
    </row>
    <row r="12" spans="1:6" ht="15">
      <c r="A12" s="27" t="s">
        <v>19</v>
      </c>
      <c r="B12" s="28" t="s">
        <v>20</v>
      </c>
      <c r="C12" s="1" t="s">
        <v>16</v>
      </c>
      <c r="D12" s="29">
        <v>160</v>
      </c>
      <c r="E12" s="7"/>
      <c r="F12" s="52">
        <f t="shared" si="0"/>
        <v>0</v>
      </c>
    </row>
    <row r="13" spans="1:6" ht="15">
      <c r="A13" s="27" t="s">
        <v>21</v>
      </c>
      <c r="B13" s="28" t="s">
        <v>22</v>
      </c>
      <c r="C13" s="1" t="s">
        <v>42</v>
      </c>
      <c r="D13" s="29">
        <v>1</v>
      </c>
      <c r="E13" s="7"/>
      <c r="F13" s="52">
        <f t="shared" si="0"/>
        <v>0</v>
      </c>
    </row>
    <row r="14" spans="1:6" ht="15">
      <c r="A14" s="30" t="s">
        <v>23</v>
      </c>
      <c r="B14" s="31" t="s">
        <v>24</v>
      </c>
      <c r="C14" s="32"/>
      <c r="D14" s="33"/>
      <c r="E14" s="8"/>
      <c r="F14" s="53"/>
    </row>
    <row r="15" spans="1:6" ht="15">
      <c r="A15" s="27" t="s">
        <v>25</v>
      </c>
      <c r="B15" s="34" t="s">
        <v>26</v>
      </c>
      <c r="C15" s="1" t="s">
        <v>27</v>
      </c>
      <c r="D15" s="35">
        <v>160</v>
      </c>
      <c r="E15" s="7"/>
      <c r="F15" s="52">
        <f aca="true" t="shared" si="1" ref="F15">E15*D15</f>
        <v>0</v>
      </c>
    </row>
    <row r="16" spans="1:6" ht="15">
      <c r="A16" s="30" t="s">
        <v>28</v>
      </c>
      <c r="B16" s="31" t="s">
        <v>29</v>
      </c>
      <c r="C16" s="32"/>
      <c r="D16" s="33"/>
      <c r="E16" s="8"/>
      <c r="F16" s="53"/>
    </row>
    <row r="17" spans="1:6" ht="15">
      <c r="A17" s="27" t="s">
        <v>30</v>
      </c>
      <c r="B17" s="28" t="s">
        <v>31</v>
      </c>
      <c r="C17" s="1" t="s">
        <v>11</v>
      </c>
      <c r="D17" s="29">
        <f>8*10</f>
        <v>80</v>
      </c>
      <c r="E17" s="7"/>
      <c r="F17" s="52">
        <f aca="true" t="shared" si="2" ref="F17:F20">E17*D17</f>
        <v>0</v>
      </c>
    </row>
    <row r="18" spans="1:6" ht="15">
      <c r="A18" s="27" t="s">
        <v>32</v>
      </c>
      <c r="B18" s="28" t="s">
        <v>33</v>
      </c>
      <c r="C18" s="1" t="s">
        <v>42</v>
      </c>
      <c r="D18" s="29">
        <v>1</v>
      </c>
      <c r="E18" s="7"/>
      <c r="F18" s="52">
        <f t="shared" si="2"/>
        <v>0</v>
      </c>
    </row>
    <row r="19" spans="1:6" ht="15">
      <c r="A19" s="27" t="s">
        <v>34</v>
      </c>
      <c r="B19" s="28" t="s">
        <v>35</v>
      </c>
      <c r="C19" s="1" t="s">
        <v>11</v>
      </c>
      <c r="D19" s="29">
        <f>8*16</f>
        <v>128</v>
      </c>
      <c r="E19" s="7"/>
      <c r="F19" s="52">
        <f t="shared" si="2"/>
        <v>0</v>
      </c>
    </row>
    <row r="20" spans="1:6" ht="15.75" thickBot="1">
      <c r="A20" s="36" t="s">
        <v>36</v>
      </c>
      <c r="B20" s="37" t="s">
        <v>37</v>
      </c>
      <c r="C20" s="38" t="s">
        <v>11</v>
      </c>
      <c r="D20" s="39">
        <v>40</v>
      </c>
      <c r="E20" s="9"/>
      <c r="F20" s="54">
        <f t="shared" si="2"/>
        <v>0</v>
      </c>
    </row>
    <row r="21" spans="1:6" ht="15.75" thickTop="1">
      <c r="A21" s="40"/>
      <c r="B21" s="41" t="s">
        <v>38</v>
      </c>
      <c r="C21" s="42"/>
      <c r="D21" s="42"/>
      <c r="E21" s="10"/>
      <c r="F21" s="55">
        <f>SUM(F8:F20)</f>
        <v>0</v>
      </c>
    </row>
    <row r="22" spans="1:6" ht="15">
      <c r="A22" s="30"/>
      <c r="B22" s="43" t="s">
        <v>39</v>
      </c>
      <c r="C22" s="43"/>
      <c r="D22" s="43"/>
      <c r="E22" s="11"/>
      <c r="F22" s="56">
        <v>0.21</v>
      </c>
    </row>
    <row r="23" spans="1:6" ht="15.75" thickBot="1">
      <c r="A23" s="44"/>
      <c r="B23" s="45" t="s">
        <v>40</v>
      </c>
      <c r="C23" s="45"/>
      <c r="D23" s="45"/>
      <c r="E23" s="12"/>
      <c r="F23" s="57">
        <f>F21*0.21</f>
        <v>0</v>
      </c>
    </row>
    <row r="24" spans="1:6" ht="16.5" thickBot="1" thickTop="1">
      <c r="A24" s="46"/>
      <c r="B24" s="47" t="s">
        <v>41</v>
      </c>
      <c r="C24" s="48"/>
      <c r="D24" s="48"/>
      <c r="E24" s="13"/>
      <c r="F24" s="58">
        <f>F23+F21</f>
        <v>0</v>
      </c>
    </row>
  </sheetData>
  <sheetProtection password="C796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Zajíček</dc:creator>
  <cp:keywords/>
  <dc:description/>
  <cp:lastModifiedBy>Horálková Dita Mgr.</cp:lastModifiedBy>
  <cp:lastPrinted>2017-12-04T13:07:56Z</cp:lastPrinted>
  <dcterms:created xsi:type="dcterms:W3CDTF">2017-11-06T12:02:20Z</dcterms:created>
  <dcterms:modified xsi:type="dcterms:W3CDTF">2018-01-29T08:41:04Z</dcterms:modified>
  <cp:category/>
  <cp:version/>
  <cp:contentType/>
  <cp:contentStatus/>
</cp:coreProperties>
</file>